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adb.intra.admin.ch\Userhome$\All\Config\Desktop\"/>
    </mc:Choice>
  </mc:AlternateContent>
  <xr:revisionPtr revIDLastSave="0" documentId="8_{6511F338-E421-4957-B883-3EA894779F99}" xr6:coauthVersionLast="47" xr6:coauthVersionMax="47" xr10:uidLastSave="{00000000-0000-0000-0000-000000000000}"/>
  <bookViews>
    <workbookView xWindow="-120" yWindow="-120" windowWidth="29040" windowHeight="15720" xr2:uid="{00000000-000D-0000-FFFF-FFFF00000000}"/>
  </bookViews>
  <sheets>
    <sheet name="Aufsicht Pflichtlagerhaltung" sheetId="4" r:id="rId1"/>
  </sheets>
  <definedNames>
    <definedName name="_xlnm.Print_Area" localSheetId="0">'Aufsicht Pflichtlagerhaltung'!$A$1:$AD$107</definedName>
    <definedName name="Print_Area" localSheetId="0">'Aufsicht Pflichtlagerhaltung'!$A$1:$AD$111</definedName>
    <definedName name="Z_0E33A8F2_11D2_4160_BE81_FF821901AD79_.wvu.Rows" localSheetId="0" hidden="1">'Aufsicht Pflichtlagerhaltung'!#REF!,'Aufsicht Pflichtlagerhaltung'!#REF!</definedName>
  </definedNames>
  <calcPr calcId="191029"/>
  <customWorkbookViews>
    <customWorkbookView name="U80817570 - Persönliche Ansicht" guid="{0E33A8F2-11D2-4160-BE81-FF821901AD79}" mergeInterval="0" personalView="1" maximized="1" xWindow="1" yWindow="1" windowWidth="1676" windowHeight="82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6" i="4" l="1"/>
  <c r="AD15" i="4"/>
  <c r="AD45" i="4"/>
  <c r="AD42" i="4"/>
  <c r="AD41" i="4"/>
  <c r="AD37" i="4"/>
  <c r="AD38" i="4"/>
  <c r="AD39" i="4"/>
  <c r="AD28" i="4" l="1"/>
  <c r="AD80" i="4" l="1"/>
  <c r="AD35" i="4"/>
  <c r="AD20" i="4" l="1"/>
  <c r="AD21" i="4" l="1"/>
  <c r="AD31" i="4" l="1"/>
  <c r="AB80" i="4" l="1"/>
  <c r="Z80" i="4" l="1"/>
  <c r="AD27" i="4"/>
  <c r="AD23" i="4" l="1"/>
  <c r="AD43" i="4" l="1"/>
  <c r="AD34" i="4" l="1"/>
  <c r="U80" i="4" l="1"/>
  <c r="S80" i="4" l="1"/>
  <c r="W80" i="4" l="1"/>
  <c r="AD24" i="4" l="1"/>
  <c r="AD32" i="4" l="1"/>
  <c r="AD26" i="4" l="1"/>
  <c r="AD25" i="4"/>
  <c r="AD12" i="4" l="1"/>
  <c r="AD14" i="4" l="1"/>
  <c r="AD17" i="4"/>
  <c r="AD29" i="4" l="1"/>
  <c r="AD33" i="4"/>
  <c r="AD13" i="4" l="1"/>
</calcChain>
</file>

<file path=xl/sharedStrings.xml><?xml version="1.0" encoding="utf-8"?>
<sst xmlns="http://schemas.openxmlformats.org/spreadsheetml/2006/main" count="246" uniqueCount="145">
  <si>
    <t>Kommentar</t>
  </si>
  <si>
    <t>Pflichtlagerorganisationen</t>
  </si>
  <si>
    <t>Pflichtlagerwaren</t>
  </si>
  <si>
    <t>Ernährung</t>
  </si>
  <si>
    <t>Energie</t>
  </si>
  <si>
    <t>Flugpetrol</t>
  </si>
  <si>
    <t>Heilmittel</t>
  </si>
  <si>
    <t>Neuraminidasehemmer</t>
  </si>
  <si>
    <t>Gründungsjahr</t>
  </si>
  <si>
    <t>Provisiogas</t>
  </si>
  <si>
    <t>Helvecura</t>
  </si>
  <si>
    <t>Agricura</t>
  </si>
  <si>
    <t>Dünger</t>
  </si>
  <si>
    <t>Erdgas</t>
  </si>
  <si>
    <t>Uran-Brennelemente</t>
  </si>
  <si>
    <t>Name</t>
  </si>
  <si>
    <t>Rohstoffe für Hefeproduktion</t>
  </si>
  <si>
    <t>Pandemie</t>
  </si>
  <si>
    <t>Dieselöl</t>
  </si>
  <si>
    <t>Reis</t>
  </si>
  <si>
    <t>Speiseöle und -fette</t>
  </si>
  <si>
    <t>Zucker</t>
  </si>
  <si>
    <t>Energieträger zu Futterzwecken</t>
  </si>
  <si>
    <t>Proteinträger zu Futterzwecken</t>
  </si>
  <si>
    <t>Human-Antiinfektiva</t>
  </si>
  <si>
    <t>Veterinär-Antiinfektiva</t>
  </si>
  <si>
    <t>Kunststoffe</t>
  </si>
  <si>
    <t>-</t>
  </si>
  <si>
    <t>Soll-BD (Monate)</t>
  </si>
  <si>
    <t>t</t>
  </si>
  <si>
    <t>Effektive Menge</t>
  </si>
  <si>
    <t>Weichweizen (menschl. Ernährung)</t>
  </si>
  <si>
    <t>Weichweizen (zweiseitige Nutzung)</t>
  </si>
  <si>
    <t>Starke Analgetika und Opiate</t>
  </si>
  <si>
    <t>kg</t>
  </si>
  <si>
    <t>Stk.</t>
  </si>
  <si>
    <t>Branche</t>
  </si>
  <si>
    <t>Verträge und Finanzierung</t>
  </si>
  <si>
    <t>Carbura</t>
  </si>
  <si>
    <t>réservesuisse</t>
  </si>
  <si>
    <t>Flüssige Treib.- u. Brennstoffe</t>
  </si>
  <si>
    <t>1950</t>
  </si>
  <si>
    <t>1932</t>
  </si>
  <si>
    <t>2015</t>
  </si>
  <si>
    <t>Garantiefonds (GF)</t>
  </si>
  <si>
    <t>GF réservesuisse</t>
  </si>
  <si>
    <t>GF Agricura</t>
  </si>
  <si>
    <t>GF Carbura</t>
  </si>
  <si>
    <t>GF Provisiogas</t>
  </si>
  <si>
    <t xml:space="preserve">GF Helvecura </t>
  </si>
  <si>
    <t>Blutbeutel-Systeme</t>
  </si>
  <si>
    <t>Einnahmen in Mio. CHF</t>
  </si>
  <si>
    <t>Ausgaben in Mio. CHF</t>
  </si>
  <si>
    <t>Kaffee</t>
  </si>
  <si>
    <t>Soll Menge</t>
  </si>
  <si>
    <t>Autobenzine</t>
  </si>
  <si>
    <r>
      <t>m</t>
    </r>
    <r>
      <rPr>
        <vertAlign val="superscript"/>
        <sz val="9"/>
        <color theme="1"/>
        <rFont val="Arial"/>
        <family val="2"/>
      </rPr>
      <t>3</t>
    </r>
  </si>
  <si>
    <t>Hartweizen (menschl. Ernährung)</t>
  </si>
  <si>
    <t>Zeitperiode:</t>
  </si>
  <si>
    <t>Anzahl Pflichtlagerverträge</t>
  </si>
  <si>
    <t>Anzahl Bankenvereinbarungen</t>
  </si>
  <si>
    <t>Obl</t>
  </si>
  <si>
    <t>vgl. K</t>
  </si>
  <si>
    <t>Gesamtwert PL (Mio. CHF)</t>
  </si>
  <si>
    <t>Darlehensverluste (Mio. CHF)</t>
  </si>
  <si>
    <t>Anzahl Halter mit PL-Darlehen</t>
  </si>
  <si>
    <t xml:space="preserve">Auftrag Aufsicht </t>
  </si>
  <si>
    <t>Anzahl Kontrollen und</t>
  </si>
  <si>
    <t>Pflichtlagerkontrollen PFLO</t>
  </si>
  <si>
    <t>Pflichtlagerkontrollen BWL</t>
  </si>
  <si>
    <t>Pflichtlagerverletzungen</t>
  </si>
  <si>
    <t>PFLO</t>
  </si>
  <si>
    <t>Bundesgarantien PL-Darlehen (Mio. CHF)</t>
  </si>
  <si>
    <t>in Mio. CHF</t>
  </si>
  <si>
    <t>Stand GF Ende Jahr</t>
  </si>
  <si>
    <t>Stickstoff-Dünger (in Rein-N)</t>
  </si>
  <si>
    <t>Ausgaben:</t>
  </si>
  <si>
    <t>Bewertungs-
reserven:</t>
  </si>
  <si>
    <t>Mitglieder</t>
  </si>
  <si>
    <t xml:space="preserve"> Anträge</t>
  </si>
  <si>
    <t>1948/2003</t>
  </si>
  <si>
    <t xml:space="preserve">         </t>
  </si>
  <si>
    <t>Getreide, Nahrungs- / Futtermittel</t>
  </si>
  <si>
    <t>Art der PLHT</t>
  </si>
  <si>
    <t>Berichterstattung über die Aufsichtstätigkeit und die Garantiefonds der Pflichtlagerorganisationen</t>
  </si>
  <si>
    <t>Kommentar (K)</t>
  </si>
  <si>
    <t>produkte</t>
  </si>
  <si>
    <t>Legende</t>
  </si>
  <si>
    <t>Vertragswesen Pflichtlagerhaltung</t>
  </si>
  <si>
    <t>Generaleinfuhrbewilligungen (GEB)</t>
  </si>
  <si>
    <t>und Medizin-</t>
  </si>
  <si>
    <t>Neuerteilung GEB Ernährung</t>
  </si>
  <si>
    <t>Neuerteilung GEB Energie</t>
  </si>
  <si>
    <t>Prämisse betreffend Daten</t>
  </si>
  <si>
    <t>Heizöl extraleicht (e. l.)</t>
  </si>
  <si>
    <t>Anzahl Konkursfälle</t>
  </si>
  <si>
    <t>Kosten PLHT</t>
  </si>
  <si>
    <t>Total</t>
  </si>
  <si>
    <t>Arzneimittel</t>
  </si>
  <si>
    <t>PL-Waren</t>
  </si>
  <si>
    <t>Impfstoffe</t>
  </si>
  <si>
    <t>Industrie</t>
  </si>
  <si>
    <t>Nachladung
für 2 Reaktoren</t>
  </si>
  <si>
    <t>Erg</t>
  </si>
  <si>
    <t>Das BWL ist für die Sicherstellung der Pflichtlagerhaltung (PLHT) von lebenswichtigen Gütern zuständig. Es schliesst dazu Pflichtlagerverträge mit den entsprechenden Unternehmen ab, gewährt Garantien auf Pflichtlagerdarlehen und ist Aufsichtsbehörde über die Pflichtlagerorganisationen (PFLO). Diese privatrechtlichen Selbsthilfeorganisationen der Wirtschaft führen Garantiefonds (GF) zur Deckung der Lager- und Kapitalkosten und des Preisverlustes auf Pflichtlager (PL). Das BWL prüft die Angemessenheit und Zweckmässigkeit der Mittelerhebung und Mittelverwendung unter Beachtung des Prinzips der Gewinn- und Verlustlosigkeit für die Pflichtlagerhalter (PLH).</t>
  </si>
  <si>
    <t>Heizöl e. l. als Erdgasersatz</t>
  </si>
  <si>
    <t xml:space="preserve">Die Anträge der PFLO betreffen die Anpassung von GF-Beiträgen und Lagerentschädigungen sowie Änderungen von rechtlichen Bestimmungen.
</t>
  </si>
  <si>
    <t>1951/2004</t>
  </si>
  <si>
    <r>
      <rPr>
        <sz val="9"/>
        <color rgb="FF0070C0"/>
        <rFont val="Arial"/>
        <family val="2"/>
      </rPr>
      <t>Einnahmen:</t>
    </r>
    <r>
      <rPr>
        <sz val="9"/>
        <color theme="1"/>
        <rFont val="Arial"/>
        <family val="2"/>
      </rPr>
      <t xml:space="preserve">
</t>
    </r>
  </si>
  <si>
    <t>Rückforderungsansprüche der GF an die Pflichtlagerhalter (stille Reserven). Die Realisierung dieser Reserven erfolgt bei der Reduktion der Lagerbestände. Zu diesem Zeitpunkt sind die Amortisationen vom Pflichtlagerhalter an den GF zurückzuzahlen.</t>
  </si>
  <si>
    <t>Zahlungen an Pflichtlagerhalter für Lager- und Kapitalkostenentschädigung, Investitionsentschädigungen, Amortisationen, Verwaltung</t>
  </si>
  <si>
    <t>Andere Arzneimittel Humanmedizin</t>
  </si>
  <si>
    <t>Ende 2022</t>
  </si>
  <si>
    <t>Ende 2023</t>
  </si>
  <si>
    <t>1/3 Vegetationsperiode</t>
  </si>
  <si>
    <t>Die PFLO führen gemäss Weisungen des BWL die jährlichen PL-
kontrollen durch. Das BWL überprüft jährlich die Kontrollunterlagen bei den PFLO. Bei den gemeinsamen und ergänzenden PL führt das BWL die Kontrollen selbst durch. Das Aussprechen von Sanktionen bei allen Pflichtlagerverletzungen obliegt dem BWL. Beim System der Grenzabgabe dient die GEB zur Erhebung der Lager- und GF-Beitrags-Pflichtigen. Wer mehr als eine definierte Mindestmenge importiert, hat einen PL-Vertrag mit dem BWL abzuschliessen.</t>
  </si>
  <si>
    <t>Rapssaatgut</t>
  </si>
  <si>
    <t>Pflichtlagerwaren / Bedarfsdeckung 2024</t>
  </si>
  <si>
    <t>Ausblick / Schwerpunkte 2025</t>
  </si>
  <si>
    <t>Onkologika</t>
  </si>
  <si>
    <t>- BCG-Impfstoff</t>
  </si>
  <si>
    <t>- Übrige Onkologika</t>
  </si>
  <si>
    <t>Immunglobuline</t>
  </si>
  <si>
    <t>- Unspezifische</t>
  </si>
  <si>
    <t>- Spezifische</t>
  </si>
  <si>
    <t>Ethanol</t>
  </si>
  <si>
    <t>Ssv</t>
  </si>
  <si>
    <t>- BD: Bedarfsdeckung, Obl: Obligatorische Pflichtlagerhaltung, Erg: Ergänzende Pflichtlagerhaltung, Ssv: Sicherstellungsvertrag.
- Obligatorische Pflichtlagerhaltung: Die SOLL-Werte basieren auf den Vorgaben in den Departementsverordnungen des WBF.
- Ergänzende Pflichtlagerhaltung: Die SOLL-Werte werden aufgrund der Bedarfsdeckung zwischen dem BWL und den Pflichtlagerhaltern vereinbart. 
- Die effektiven Mengen gelten per Ende 2024. Bei den Heilmitteln beziehen sich die Angaben auf die Wirkstoffmengen.</t>
  </si>
  <si>
    <t>Vergleich Soll Ist in %</t>
  </si>
  <si>
    <t>Ende 2024</t>
  </si>
  <si>
    <t xml:space="preserve">GF-Beiträge, Rückzahlungen Amortisationen von Pflichtlagerhaltern an GF, Erfolge Finanzanlagen
</t>
  </si>
  <si>
    <t>Bei den Zahlen handelt es sich um Hochrechnungen (réservesuisse, Carbura) oder noch ungeprüfte Zahlen (Helvecura) der PFLO.</t>
  </si>
  <si>
    <r>
      <rPr>
        <sz val="9"/>
        <color rgb="FF0070C0"/>
        <rFont val="Arial"/>
        <family val="2"/>
      </rPr>
      <t>Ernährung</t>
    </r>
    <r>
      <rPr>
        <sz val="9"/>
        <color theme="1"/>
        <rFont val="Arial"/>
        <family val="2"/>
      </rPr>
      <t xml:space="preserve">
Die Departementsverordnungen des WBF sehen vor, dass die Gesamtmenge an Energieträgern mindestens zur Hälfte aus Weichweizen bestehen muss, der sowohl zu Futterzwecken als auch zur menschlichen Ernährung eingesetzt werden kann. Die effektiven Mengen für Kaffee und Speiseöle/-fette liegen per Ende 2024 unter der vorgegebenen Bedarfsdeckung. Die Anpassungen der Pflichtlagermengen an die Bedarfsdeckung erfolgen gestaffelt bis 2026. Der Bestand von Hartweizen wird bis Ende 2025 reduziert werden. 
Die Pflichtlager von Rapssaatgut befinden sich im Aufbau und werden bis Ende 2025 abgeschlossen werden. </t>
    </r>
  </si>
  <si>
    <r>
      <rPr>
        <sz val="9"/>
        <color rgb="FF0070C0"/>
        <rFont val="Arial"/>
        <family val="2"/>
      </rPr>
      <t>Energie</t>
    </r>
    <r>
      <rPr>
        <sz val="9"/>
        <color theme="1"/>
        <rFont val="Arial"/>
        <family val="2"/>
      </rPr>
      <t xml:space="preserve">
Aufgrund der grossen Volumen und der Volatilität des Marktes erfolgen Mengenanpassungen zeitlich verzögert. Die aktuellen Abweichungen liegen im normalen Streubereich.
Seit Dezember 2024 ist die neue Verordnung über die Pflichtlagerhaltung von Heizöl als Erdgasersatz in Kraft. Die Sollmenge wurde um fast 50 Prozent reduziert. Der Abbau der frei gewordenen Mengen erfolgt voraussichtlich in den nächsten zwei Jahren.</t>
    </r>
  </si>
  <si>
    <r>
      <rPr>
        <sz val="9"/>
        <color rgb="FF0070C0"/>
        <rFont val="Arial"/>
        <family val="2"/>
      </rPr>
      <t>Heilmittel</t>
    </r>
    <r>
      <rPr>
        <sz val="9"/>
        <color rgb="FF292929"/>
        <rFont val="Arial"/>
        <family val="2"/>
      </rPr>
      <t xml:space="preserve">
Human-Antiinfektiva liegen in dosierten Handelsformen sowie in Wirkstoffen an Pflichtlager. Aufgrund von anhaltenden Versorgungsstörungen wurden wiederholt dosierte Formen von Antiinfektiva (Human und Veterinär) sowie von Impfstoffen aus Pflichtlagern bezogen. Im Jahr 2024 wurden Onkologika neu der Pflichtlagerhaltung unterstellt. Die Pflichtlagerhaltung der unspezifischen Immunglobuline wurde aufgrund anhaltender Lieferprobleme für ein Jahr bis Ende 2025 sistiert.</t>
    </r>
  </si>
  <si>
    <r>
      <rPr>
        <sz val="9"/>
        <color rgb="FF0070C0"/>
        <rFont val="Arial"/>
        <family val="2"/>
      </rPr>
      <t>Industrie</t>
    </r>
    <r>
      <rPr>
        <sz val="9"/>
        <color theme="1"/>
        <rFont val="Arial"/>
        <family val="2"/>
      </rPr>
      <t xml:space="preserve">
Das Pflichtlagersortiment wird aufgrund struktureller Veränderungen in der Kunststoffindustrie gemeinsam mit dem WL-Fachbereich «Industrie» überprüft.
Die Lagerung von Ethanol erfolgt über einen sogenannten Sicherstellungsvertrag. Die Lagerkosten dafür trägt der Bund.</t>
    </r>
  </si>
  <si>
    <t>Die Pflichtlager sind im Eigentum der einzelnen Unternehmen. Die Preisschwankungen werden von den Garantiefonds (Bewertungsreserven) getragen. Aufgrund der gesunkenen Preise und Mengen bei Mineralölprodukten ist der Gesamtwert der Pflichtlager im 2024 gegenüber 2023 niedriger ausgefallen.</t>
  </si>
  <si>
    <r>
      <rPr>
        <sz val="9"/>
        <color rgb="FF0070C0"/>
        <rFont val="Arial"/>
        <family val="2"/>
      </rPr>
      <t>GF réservesuisse</t>
    </r>
    <r>
      <rPr>
        <sz val="9"/>
        <color indexed="63"/>
        <rFont val="Arial"/>
        <family val="1"/>
        <charset val="204"/>
      </rPr>
      <t xml:space="preserve">
Die réservesuisse wendet für die Erhebung der Garantiefonds-Beiträge das System der Grenzabgabe an. Aufgrund der volatilen Weltmarktpreise (z. B. Schwellenpreissystem bei den Futtermitteln) können die Einnahmen stark schwanken. Aufgrund von WTO/Freihandels-Bestimmungen bei den Grenzabgaben finden Evaluationen von zukünftigen Finanzierungsmöglichkeiten der GF statt. Die Finanzierungslücke des GF Öle u. Fette wird derzeit durch die Branche gedeckt. </t>
    </r>
  </si>
  <si>
    <r>
      <rPr>
        <sz val="9"/>
        <color rgb="FF0070C0"/>
        <rFont val="Arial"/>
        <family val="2"/>
      </rPr>
      <t>GF Agricura</t>
    </r>
    <r>
      <rPr>
        <sz val="9"/>
        <color indexed="63"/>
        <rFont val="Arial"/>
        <family val="1"/>
        <charset val="204"/>
      </rPr>
      <t xml:space="preserve">
</t>
    </r>
    <r>
      <rPr>
        <sz val="9"/>
        <color rgb="FF333333"/>
        <rFont val="Arial"/>
        <family val="2"/>
      </rPr>
      <t>Die Agricura wendet das System der Erstinverkehrsbringung an. Die Preisrisiken liegen teilweise bei den Pflichtlagerhaltern.</t>
    </r>
  </si>
  <si>
    <r>
      <rPr>
        <sz val="9"/>
        <color rgb="FF0070C0"/>
        <rFont val="Arial"/>
        <family val="2"/>
      </rPr>
      <t>GF CARBURA</t>
    </r>
    <r>
      <rPr>
        <sz val="9"/>
        <color indexed="63"/>
        <rFont val="Arial"/>
        <family val="1"/>
        <charset val="204"/>
      </rPr>
      <t xml:space="preserve">
</t>
    </r>
    <r>
      <rPr>
        <sz val="9"/>
        <color indexed="63"/>
        <rFont val="Arial"/>
        <family val="2"/>
      </rPr>
      <t>Der Absatz der Mineralölprodukte ist mit Ausnahme des Flugpetrols rückläufig. Der Abbau der Pflichtlagermengen an Benzin und Heizöl aufgrund der geänderten Nachfrage führte dazu, dass die GF Benzin und Heizöl durch Amortisationsrückzahlungen hohe Reserven gebildet haben. Um diese wieder auf ein angemessenes Niveau zu bringen, werden seit 2024 beim Benzin keine Garantiefonds-Beiträge mehr erhoben und beim Heizöl wurden die Rückerstattung des Garantiefonds-Beitrags an die Konsumenten verlängert.</t>
    </r>
  </si>
  <si>
    <r>
      <rPr>
        <sz val="9"/>
        <color rgb="FF0070C0"/>
        <rFont val="Arial"/>
        <family val="2"/>
      </rPr>
      <t>GF Provisiogas</t>
    </r>
    <r>
      <rPr>
        <sz val="9"/>
        <color indexed="63"/>
        <rFont val="Arial"/>
        <family val="1"/>
        <charset val="204"/>
      </rPr>
      <t xml:space="preserve">
Der GF Erdgas finanziert die Lagerung der Ersatz-Pflichtlagermenge an Heizöl. Aufgrund gestiegener Lagerkosten in Folge des geänderten Zinsumfeldes musste der Garantiefonds-Beitrag stark erhöht werden.</t>
    </r>
  </si>
  <si>
    <r>
      <rPr>
        <sz val="9"/>
        <color rgb="FF0070C0"/>
        <rFont val="Arial"/>
        <family val="2"/>
      </rPr>
      <t>GF Helvecura</t>
    </r>
    <r>
      <rPr>
        <sz val="9"/>
        <color indexed="63"/>
        <rFont val="Arial"/>
        <family val="1"/>
        <charset val="204"/>
      </rPr>
      <t xml:space="preserve">
Die Helvecura wendet das System der Erstinverkehrsbringung an. Sie führt die GF Humanmedizin, Veterinärmedizin, Pandemie, starke Analgetika und Opiate, Impfstoffe, Immunglobuline, Onkologika sowie ein GF für andere Arzneimittel Humanmedizin. Die Garantiefonds sind gesamthaft ausgeglichen.</t>
    </r>
  </si>
  <si>
    <t>Stand 31.12.2024</t>
  </si>
  <si>
    <t xml:space="preserve">Die Kennzahlen sind teilweise gerundet. Sie beziehen sich auf das Jahr 2024, zeigen aufgrund der unterschiedlichen Prozesse und Rechnungsjahre aber den Stand an unterschiedlichen Stichtagen. </t>
  </si>
  <si>
    <t>Bundesamt für wirtschaftliche Landesversorgung BWL - Aufsicht Pflichtlagerhaltung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</si>
</sst>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0.0%"/>
    <numFmt numFmtId="166" formatCode="#,##0.0"/>
    <numFmt numFmtId="167" formatCode="0.0"/>
    <numFmt numFmtId="168" formatCode="#,##0.0000"/>
  </numFmts>
  <fonts count="30" x14ac:knownFonts="1">
    <font>
      <sz val="11"/>
      <color theme="1"/>
      <name val="Arial"/>
      <family val="2"/>
    </font>
    <font>
      <sz val="9"/>
      <color indexed="63"/>
      <name val="Arial"/>
      <family val="1"/>
      <charset val="204"/>
    </font>
    <font>
      <sz val="11"/>
      <color theme="2" tint="-0.499984740745262"/>
      <name val="Arial"/>
      <family val="1"/>
      <charset val="204"/>
    </font>
    <font>
      <sz val="9"/>
      <color theme="1"/>
      <name val="Arial"/>
      <family val="2"/>
    </font>
    <font>
      <sz val="9"/>
      <color indexed="63"/>
      <name val="Arial"/>
      <family val="2"/>
    </font>
    <font>
      <sz val="19"/>
      <color indexed="48"/>
      <name val="Arial"/>
      <family val="2"/>
    </font>
    <font>
      <sz val="10"/>
      <color indexed="8"/>
      <name val="Arial"/>
      <family val="2"/>
    </font>
    <font>
      <b/>
      <sz val="10"/>
      <color indexed="8"/>
      <name val="Arial"/>
      <family val="2"/>
    </font>
    <font>
      <b/>
      <sz val="9"/>
      <name val="Arial"/>
      <family val="1"/>
      <charset val="204"/>
    </font>
    <font>
      <b/>
      <sz val="9"/>
      <name val="Arial"/>
      <family val="2"/>
    </font>
    <font>
      <sz val="9"/>
      <name val="Arial"/>
      <family val="2"/>
    </font>
    <font>
      <sz val="11"/>
      <color theme="1"/>
      <name val="Arial"/>
      <family val="2"/>
    </font>
    <font>
      <b/>
      <sz val="9"/>
      <color rgb="FF0070C0"/>
      <name val="Arial"/>
      <family val="2"/>
    </font>
    <font>
      <sz val="9"/>
      <color rgb="FFFF0000"/>
      <name val="Arial"/>
      <family val="2"/>
    </font>
    <font>
      <sz val="9"/>
      <color rgb="FF0070C0"/>
      <name val="Arial"/>
      <family val="2"/>
    </font>
    <font>
      <sz val="9"/>
      <color rgb="FF333333"/>
      <name val="Arial"/>
      <family val="2"/>
    </font>
    <font>
      <vertAlign val="superscript"/>
      <sz val="9"/>
      <color theme="1"/>
      <name val="Arial"/>
      <family val="2"/>
    </font>
    <font>
      <b/>
      <sz val="9"/>
      <color theme="1"/>
      <name val="Arial"/>
      <family val="2"/>
    </font>
    <font>
      <sz val="11"/>
      <color rgb="FF333333"/>
      <name val="Arial"/>
      <family val="2"/>
    </font>
    <font>
      <sz val="9"/>
      <color rgb="FF333333"/>
      <name val="Arial"/>
      <family val="1"/>
      <charset val="204"/>
    </font>
    <font>
      <b/>
      <sz val="9"/>
      <color rgb="FF333333"/>
      <name val="Arial"/>
      <family val="2"/>
    </font>
    <font>
      <sz val="11"/>
      <color rgb="FFFF0000"/>
      <name val="Arial"/>
      <family val="2"/>
    </font>
    <font>
      <sz val="11"/>
      <color rgb="FF333333"/>
      <name val="Arial"/>
      <family val="1"/>
      <charset val="204"/>
    </font>
    <font>
      <sz val="9"/>
      <color rgb="FF292929"/>
      <name val="Arial"/>
      <family val="2"/>
    </font>
    <font>
      <sz val="9"/>
      <color rgb="FF333333"/>
      <name val="Arial Narrow"/>
      <family val="2"/>
    </font>
    <font>
      <sz val="9"/>
      <color rgb="FF0070C0"/>
      <name val="Arial Narrow"/>
      <family val="2"/>
    </font>
    <font>
      <b/>
      <sz val="11"/>
      <color theme="1"/>
      <name val="Arial"/>
      <family val="2"/>
    </font>
    <font>
      <sz val="8"/>
      <color theme="1"/>
      <name val="Arial"/>
      <family val="2"/>
    </font>
    <font>
      <b/>
      <sz val="11"/>
      <name val="Arial"/>
      <family val="2"/>
    </font>
    <font>
      <sz val="11"/>
      <color indexed="63"/>
      <name val="Arial"/>
      <family val="2"/>
    </font>
  </fonts>
  <fills count="8">
    <fill>
      <patternFill patternType="none"/>
    </fill>
    <fill>
      <patternFill patternType="gray125"/>
    </fill>
    <fill>
      <patternFill patternType="solid">
        <fgColor theme="0"/>
        <bgColor indexed="64"/>
      </patternFill>
    </fill>
    <fill>
      <patternFill patternType="solid">
        <fgColor indexed="15"/>
      </patternFill>
    </fill>
    <fill>
      <patternFill patternType="solid">
        <fgColor indexed="40"/>
        <bgColor indexed="64"/>
      </patternFill>
    </fill>
    <fill>
      <patternFill patternType="solid">
        <fgColor indexed="41"/>
      </patternFill>
    </fill>
    <fill>
      <patternFill patternType="solid">
        <fgColor indexed="40"/>
      </patternFill>
    </fill>
    <fill>
      <patternFill patternType="solid">
        <fgColor rgb="FFEAEAEA"/>
        <bgColor indexed="64"/>
      </patternFill>
    </fill>
  </fills>
  <borders count="15">
    <border>
      <left/>
      <right/>
      <top/>
      <bottom/>
      <diagonal/>
    </border>
    <border>
      <left/>
      <right/>
      <top style="thin">
        <color rgb="FF0070C0"/>
      </top>
      <bottom/>
      <diagonal/>
    </border>
    <border>
      <left/>
      <right/>
      <top/>
      <bottom style="thin">
        <color rgb="FF0070C0"/>
      </bottom>
      <diagonal/>
    </border>
    <border>
      <left style="thin">
        <color indexed="48"/>
      </left>
      <right style="thin">
        <color indexed="48"/>
      </right>
      <top style="thin">
        <color indexed="48"/>
      </top>
      <bottom style="thin">
        <color indexed="48"/>
      </bottom>
      <diagonal/>
    </border>
    <border>
      <left style="thin">
        <color rgb="FF0070C0"/>
      </left>
      <right/>
      <top/>
      <bottom/>
      <diagonal/>
    </border>
    <border>
      <left style="thin">
        <color rgb="FF0070C0"/>
      </left>
      <right/>
      <top/>
      <bottom style="thin">
        <color rgb="FF0070C0"/>
      </bottom>
      <diagonal/>
    </border>
    <border>
      <left/>
      <right style="thin">
        <color rgb="FF0070C0"/>
      </right>
      <top/>
      <bottom/>
      <diagonal/>
    </border>
    <border>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right/>
      <top style="thin">
        <color theme="4"/>
      </top>
      <bottom/>
      <diagonal/>
    </border>
    <border>
      <left/>
      <right/>
      <top/>
      <bottom style="thin">
        <color theme="4"/>
      </bottom>
      <diagonal/>
    </border>
    <border>
      <left style="thin">
        <color theme="4"/>
      </left>
      <right/>
      <top/>
      <bottom/>
      <diagonal/>
    </border>
    <border>
      <left/>
      <right style="thin">
        <color theme="4"/>
      </right>
      <top/>
      <bottom/>
      <diagonal/>
    </border>
    <border>
      <left/>
      <right style="thin">
        <color theme="4"/>
      </right>
      <top/>
      <bottom style="thin">
        <color rgb="FF0070C0"/>
      </bottom>
      <diagonal/>
    </border>
  </borders>
  <cellStyleXfs count="11">
    <xf numFmtId="0" fontId="0" fillId="0" borderId="0"/>
    <xf numFmtId="4" fontId="5" fillId="3" borderId="0" applyNumberFormat="0" applyProtection="0">
      <alignment horizontal="left" vertical="center" indent="1"/>
    </xf>
    <xf numFmtId="4" fontId="6" fillId="4" borderId="0" applyNumberFormat="0" applyProtection="0">
      <alignment horizontal="left" vertical="center" indent="1"/>
    </xf>
    <xf numFmtId="4" fontId="6" fillId="5" borderId="0" applyNumberFormat="0" applyProtection="0">
      <alignment horizontal="left" vertical="center" indent="1"/>
    </xf>
    <xf numFmtId="4" fontId="7" fillId="4" borderId="0" applyNumberFormat="0" applyProtection="0">
      <alignment horizontal="left" vertical="center" indent="1"/>
    </xf>
    <xf numFmtId="0" fontId="6" fillId="4" borderId="3" applyNumberFormat="0" applyProtection="0">
      <alignment horizontal="left" vertical="top" indent="1"/>
    </xf>
    <xf numFmtId="4" fontId="6" fillId="6" borderId="3" applyNumberFormat="0" applyProtection="0">
      <alignment horizontal="right" vertical="center"/>
    </xf>
    <xf numFmtId="4" fontId="6" fillId="6" borderId="3" applyNumberFormat="0" applyProtection="0">
      <alignment horizontal="left" vertical="center" indent="1"/>
    </xf>
    <xf numFmtId="4" fontId="6" fillId="5" borderId="3" applyNumberFormat="0" applyProtection="0">
      <alignment horizontal="right" vertical="center"/>
    </xf>
    <xf numFmtId="43" fontId="11" fillId="0" borderId="0" applyFont="0" applyFill="0" applyBorder="0" applyAlignment="0" applyProtection="0"/>
    <xf numFmtId="9" fontId="11" fillId="0" borderId="0" applyFont="0" applyFill="0" applyBorder="0" applyAlignment="0" applyProtection="0"/>
  </cellStyleXfs>
  <cellXfs count="286">
    <xf numFmtId="0" fontId="0" fillId="0" borderId="0" xfId="0"/>
    <xf numFmtId="0" fontId="1" fillId="2" borderId="0" xfId="0" applyFont="1" applyFill="1" applyAlignment="1">
      <alignment horizontal="left" vertical="top"/>
    </xf>
    <xf numFmtId="0" fontId="0" fillId="0" borderId="0" xfId="0" applyProtection="1">
      <protection locked="0"/>
    </xf>
    <xf numFmtId="0" fontId="8" fillId="2" borderId="0" xfId="0" applyFont="1" applyFill="1" applyAlignment="1">
      <alignment horizontal="left" vertical="top"/>
    </xf>
    <xf numFmtId="0" fontId="0" fillId="2" borderId="0" xfId="0" applyFill="1" applyAlignment="1">
      <alignment vertical="top"/>
    </xf>
    <xf numFmtId="0" fontId="2" fillId="2" borderId="0" xfId="0" applyFont="1" applyFill="1" applyAlignment="1">
      <alignment horizontal="left" vertical="top"/>
    </xf>
    <xf numFmtId="0" fontId="0" fillId="2" borderId="0" xfId="0" applyFill="1" applyAlignment="1">
      <alignment horizontal="left" vertical="top"/>
    </xf>
    <xf numFmtId="0" fontId="4" fillId="2" borderId="0" xfId="0" applyFont="1" applyFill="1" applyAlignment="1" applyProtection="1">
      <alignment horizontal="left" vertical="top" wrapText="1"/>
      <protection locked="0"/>
    </xf>
    <xf numFmtId="0" fontId="8" fillId="0" borderId="0" xfId="0" applyFont="1" applyAlignment="1">
      <alignment horizontal="left" vertical="top"/>
    </xf>
    <xf numFmtId="0" fontId="3" fillId="2" borderId="0" xfId="0" applyFont="1" applyFill="1" applyAlignment="1" applyProtection="1">
      <alignment vertical="top"/>
      <protection locked="0"/>
    </xf>
    <xf numFmtId="49" fontId="4" fillId="2" borderId="0" xfId="0" applyNumberFormat="1" applyFont="1" applyFill="1" applyAlignment="1" applyProtection="1">
      <alignment vertical="top"/>
      <protection locked="0"/>
    </xf>
    <xf numFmtId="0" fontId="0" fillId="2" borderId="0" xfId="0" applyFill="1" applyAlignment="1">
      <alignment horizontal="center" vertical="top"/>
    </xf>
    <xf numFmtId="0" fontId="2" fillId="2" borderId="0" xfId="0" applyFont="1" applyFill="1" applyAlignment="1">
      <alignment horizontal="center" vertical="top"/>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2" borderId="0" xfId="0" applyFill="1" applyProtection="1">
      <protection locked="0"/>
    </xf>
    <xf numFmtId="0" fontId="0" fillId="2" borderId="2" xfId="0" applyFill="1" applyBorder="1" applyProtection="1">
      <protection locked="0"/>
    </xf>
    <xf numFmtId="0" fontId="14" fillId="2" borderId="2" xfId="0" applyFont="1" applyFill="1" applyBorder="1" applyAlignment="1">
      <alignment horizontal="right" vertical="top"/>
    </xf>
    <xf numFmtId="0" fontId="9" fillId="2" borderId="0" xfId="0" applyFont="1" applyFill="1" applyAlignment="1" applyProtection="1">
      <alignment vertical="top"/>
      <protection locked="0"/>
    </xf>
    <xf numFmtId="0" fontId="3" fillId="2" borderId="0" xfId="0" applyFont="1" applyFill="1" applyProtection="1">
      <protection locked="0"/>
    </xf>
    <xf numFmtId="0" fontId="13" fillId="2" borderId="0" xfId="0" applyFont="1" applyFill="1" applyAlignment="1" applyProtection="1">
      <alignment horizontal="right" vertical="top"/>
      <protection locked="0"/>
    </xf>
    <xf numFmtId="0" fontId="3" fillId="2" borderId="0" xfId="0" applyFont="1" applyFill="1" applyAlignment="1" applyProtection="1">
      <alignment horizontal="right" vertical="top"/>
      <protection locked="0"/>
    </xf>
    <xf numFmtId="0" fontId="4" fillId="2" borderId="0" xfId="0" applyFont="1" applyFill="1" applyAlignment="1" applyProtection="1">
      <alignment horizontal="right" vertical="top"/>
      <protection locked="0"/>
    </xf>
    <xf numFmtId="0" fontId="1" fillId="2" borderId="0" xfId="0" applyFont="1" applyFill="1" applyAlignment="1" applyProtection="1">
      <alignment vertical="top" wrapText="1"/>
      <protection locked="0"/>
    </xf>
    <xf numFmtId="0" fontId="3" fillId="0" borderId="0" xfId="0" applyFont="1" applyProtection="1">
      <protection locked="0"/>
    </xf>
    <xf numFmtId="0" fontId="0" fillId="2" borderId="0" xfId="0" applyFill="1" applyAlignment="1" applyProtection="1">
      <alignment vertical="top"/>
      <protection locked="0"/>
    </xf>
    <xf numFmtId="0" fontId="0" fillId="0" borderId="0" xfId="0" applyAlignment="1" applyProtection="1">
      <alignment vertical="top"/>
      <protection locked="0"/>
    </xf>
    <xf numFmtId="0" fontId="14" fillId="2" borderId="2" xfId="0" applyFont="1" applyFill="1" applyBorder="1" applyAlignment="1">
      <alignment horizontal="left" vertical="top"/>
    </xf>
    <xf numFmtId="164" fontId="14" fillId="2" borderId="2" xfId="0" applyNumberFormat="1" applyFont="1" applyFill="1" applyBorder="1" applyAlignment="1">
      <alignment vertical="top"/>
    </xf>
    <xf numFmtId="164" fontId="14" fillId="2" borderId="2" xfId="0" applyNumberFormat="1" applyFont="1" applyFill="1" applyBorder="1" applyAlignment="1">
      <alignment horizontal="right" vertical="top"/>
    </xf>
    <xf numFmtId="0" fontId="14" fillId="2" borderId="2" xfId="0" applyFont="1" applyFill="1" applyBorder="1" applyAlignment="1">
      <alignment vertical="top"/>
    </xf>
    <xf numFmtId="0" fontId="4" fillId="2" borderId="0" xfId="0" quotePrefix="1" applyFont="1" applyFill="1" applyAlignment="1" applyProtection="1">
      <alignment horizontal="right" vertical="top"/>
      <protection locked="0"/>
    </xf>
    <xf numFmtId="0" fontId="0" fillId="2" borderId="2" xfId="0" applyFill="1" applyBorder="1" applyAlignment="1" applyProtection="1">
      <alignment vertical="top"/>
      <protection locked="0"/>
    </xf>
    <xf numFmtId="0" fontId="14" fillId="2" borderId="2" xfId="0" applyFont="1" applyFill="1" applyBorder="1" applyAlignment="1" applyProtection="1">
      <alignment horizontal="right" vertical="top"/>
      <protection locked="0"/>
    </xf>
    <xf numFmtId="0" fontId="14" fillId="2" borderId="0" xfId="0" applyFont="1" applyFill="1" applyAlignment="1" applyProtection="1">
      <alignment horizontal="right"/>
      <protection locked="0"/>
    </xf>
    <xf numFmtId="0" fontId="14" fillId="2" borderId="2" xfId="0" applyFont="1" applyFill="1" applyBorder="1" applyAlignment="1" applyProtection="1">
      <alignment vertical="top"/>
      <protection locked="0"/>
    </xf>
    <xf numFmtId="0" fontId="14" fillId="2" borderId="0" xfId="0" applyFont="1" applyFill="1" applyAlignment="1">
      <alignment horizontal="left" vertical="top"/>
    </xf>
    <xf numFmtId="0" fontId="14" fillId="2" borderId="0" xfId="0" applyFont="1" applyFill="1" applyAlignment="1">
      <alignment horizontal="right" vertical="top"/>
    </xf>
    <xf numFmtId="0" fontId="10" fillId="2" borderId="0" xfId="0" applyFont="1" applyFill="1" applyAlignment="1" applyProtection="1">
      <alignment vertical="top"/>
      <protection locked="0"/>
    </xf>
    <xf numFmtId="3" fontId="3" fillId="2" borderId="0" xfId="0" applyNumberFormat="1" applyFont="1" applyFill="1" applyProtection="1">
      <protection locked="0"/>
    </xf>
    <xf numFmtId="0" fontId="12" fillId="2" borderId="0" xfId="0" applyFont="1" applyFill="1" applyAlignment="1" applyProtection="1">
      <alignment horizontal="right"/>
      <protection locked="0"/>
    </xf>
    <xf numFmtId="0" fontId="3" fillId="2" borderId="7" xfId="0" applyFont="1" applyFill="1" applyBorder="1" applyAlignment="1" applyProtection="1">
      <alignment vertical="top"/>
      <protection locked="0"/>
    </xf>
    <xf numFmtId="0" fontId="0" fillId="0" borderId="2" xfId="0" applyBorder="1" applyProtection="1">
      <protection locked="0"/>
    </xf>
    <xf numFmtId="0" fontId="3" fillId="2" borderId="0" xfId="0" applyFont="1" applyFill="1" applyAlignment="1">
      <alignment horizontal="left" vertical="top"/>
    </xf>
    <xf numFmtId="0" fontId="3" fillId="2" borderId="0" xfId="0" applyFont="1" applyFill="1" applyAlignment="1">
      <alignment horizontal="center" vertical="top"/>
    </xf>
    <xf numFmtId="0" fontId="3" fillId="2" borderId="0" xfId="0" applyFont="1" applyFill="1" applyAlignment="1">
      <alignment vertical="top"/>
    </xf>
    <xf numFmtId="0" fontId="4" fillId="2" borderId="0" xfId="0" applyFont="1" applyFill="1" applyAlignment="1">
      <alignment horizontal="left" vertical="top"/>
    </xf>
    <xf numFmtId="0" fontId="3" fillId="2" borderId="0" xfId="0" applyFont="1" applyFill="1" applyAlignment="1" applyProtection="1">
      <alignment horizontal="left" vertical="top" wrapText="1"/>
      <protection locked="0"/>
    </xf>
    <xf numFmtId="0" fontId="17" fillId="2" borderId="0" xfId="0" applyFont="1" applyFill="1" applyAlignment="1" applyProtection="1">
      <alignment horizontal="left" vertical="top"/>
      <protection locked="0"/>
    </xf>
    <xf numFmtId="0" fontId="15" fillId="2" borderId="0" xfId="0" applyFont="1" applyFill="1" applyAlignment="1">
      <alignment vertical="top"/>
    </xf>
    <xf numFmtId="0" fontId="15" fillId="2" borderId="0" xfId="0" applyFont="1" applyFill="1" applyAlignment="1" applyProtection="1">
      <alignment vertical="top"/>
      <protection locked="0"/>
    </xf>
    <xf numFmtId="0" fontId="15" fillId="2" borderId="0" xfId="0" applyFont="1" applyFill="1" applyAlignment="1">
      <alignment horizontal="left" vertical="top"/>
    </xf>
    <xf numFmtId="0" fontId="15" fillId="2" borderId="0" xfId="0" applyFont="1" applyFill="1" applyAlignment="1" applyProtection="1">
      <alignment horizontal="right" vertical="top"/>
      <protection locked="0"/>
    </xf>
    <xf numFmtId="49" fontId="15" fillId="2" borderId="0" xfId="0" applyNumberFormat="1" applyFont="1" applyFill="1" applyAlignment="1" applyProtection="1">
      <alignment horizontal="left" vertical="top"/>
      <protection locked="0"/>
    </xf>
    <xf numFmtId="0" fontId="15" fillId="2" borderId="0" xfId="0" applyFont="1" applyFill="1" applyAlignment="1" applyProtection="1">
      <alignment horizontal="left" vertical="top"/>
      <protection locked="0"/>
    </xf>
    <xf numFmtId="0" fontId="18" fillId="2" borderId="0" xfId="0" applyFont="1" applyFill="1" applyAlignment="1" applyProtection="1">
      <alignment vertical="top"/>
      <protection locked="0"/>
    </xf>
    <xf numFmtId="49" fontId="15" fillId="2" borderId="0" xfId="0" applyNumberFormat="1" applyFont="1" applyFill="1" applyAlignment="1" applyProtection="1">
      <alignment vertical="top"/>
      <protection locked="0"/>
    </xf>
    <xf numFmtId="49" fontId="15" fillId="2" borderId="0" xfId="0" quotePrefix="1" applyNumberFormat="1" applyFont="1" applyFill="1" applyAlignment="1" applyProtection="1">
      <alignment horizontal="right" vertical="top"/>
      <protection locked="0"/>
    </xf>
    <xf numFmtId="0" fontId="15" fillId="2" borderId="0" xfId="0" quotePrefix="1" applyFont="1" applyFill="1" applyAlignment="1" applyProtection="1">
      <alignment horizontal="right" vertical="top"/>
      <protection locked="0"/>
    </xf>
    <xf numFmtId="0" fontId="19" fillId="2" borderId="0" xfId="0" applyFont="1" applyFill="1" applyAlignment="1">
      <alignment vertical="top"/>
    </xf>
    <xf numFmtId="0" fontId="20" fillId="2" borderId="0" xfId="0" applyFont="1" applyFill="1" applyAlignment="1">
      <alignment horizontal="left" vertical="top"/>
    </xf>
    <xf numFmtId="166" fontId="15" fillId="2" borderId="0" xfId="0" applyNumberFormat="1" applyFont="1" applyFill="1" applyAlignment="1" applyProtection="1">
      <alignment horizontal="right" vertical="top"/>
      <protection locked="0"/>
    </xf>
    <xf numFmtId="166" fontId="15" fillId="2" borderId="6" xfId="0" applyNumberFormat="1" applyFont="1" applyFill="1" applyBorder="1" applyAlignment="1" applyProtection="1">
      <alignment horizontal="right" vertical="top"/>
      <protection locked="0"/>
    </xf>
    <xf numFmtId="166" fontId="18" fillId="2" borderId="6" xfId="0" applyNumberFormat="1" applyFont="1" applyFill="1" applyBorder="1" applyAlignment="1" applyProtection="1">
      <alignment vertical="top"/>
      <protection locked="0"/>
    </xf>
    <xf numFmtId="166" fontId="18" fillId="2" borderId="6" xfId="0" applyNumberFormat="1" applyFont="1" applyFill="1" applyBorder="1" applyAlignment="1" applyProtection="1">
      <alignment horizontal="right" vertical="top"/>
      <protection locked="0"/>
    </xf>
    <xf numFmtId="166" fontId="15" fillId="2" borderId="0" xfId="0" applyNumberFormat="1" applyFont="1" applyFill="1" applyAlignment="1" applyProtection="1">
      <alignment vertical="top"/>
      <protection locked="0"/>
    </xf>
    <xf numFmtId="0" fontId="17" fillId="2" borderId="0" xfId="0" applyFont="1" applyFill="1" applyAlignment="1" applyProtection="1">
      <alignment vertical="top"/>
      <protection locked="0"/>
    </xf>
    <xf numFmtId="0" fontId="15" fillId="2" borderId="0" xfId="0" applyFont="1" applyFill="1" applyAlignment="1">
      <alignment horizontal="right" vertical="top"/>
    </xf>
    <xf numFmtId="0" fontId="3" fillId="2" borderId="10" xfId="0" applyFont="1" applyFill="1" applyBorder="1" applyAlignment="1">
      <alignment horizontal="left" vertical="top"/>
    </xf>
    <xf numFmtId="0" fontId="13" fillId="2" borderId="0" xfId="0" applyFont="1" applyFill="1" applyAlignment="1" applyProtection="1">
      <alignment horizontal="left" vertical="top"/>
      <protection locked="0"/>
    </xf>
    <xf numFmtId="164" fontId="14" fillId="2" borderId="2" xfId="0" quotePrefix="1" applyNumberFormat="1" applyFont="1" applyFill="1" applyBorder="1" applyAlignment="1">
      <alignment horizontal="right" vertical="top"/>
    </xf>
    <xf numFmtId="0" fontId="15" fillId="2" borderId="0" xfId="0" applyFont="1" applyFill="1" applyProtection="1">
      <protection locked="0"/>
    </xf>
    <xf numFmtId="0" fontId="15" fillId="2" borderId="10" xfId="0" applyFont="1" applyFill="1" applyBorder="1" applyAlignment="1" applyProtection="1">
      <alignment vertical="top"/>
      <protection locked="0"/>
    </xf>
    <xf numFmtId="0" fontId="15" fillId="2" borderId="10" xfId="0" applyFont="1" applyFill="1" applyBorder="1" applyAlignment="1" applyProtection="1">
      <alignment horizontal="right" vertical="top"/>
      <protection locked="0"/>
    </xf>
    <xf numFmtId="49" fontId="15" fillId="2" borderId="0" xfId="0" applyNumberFormat="1" applyFont="1" applyFill="1" applyAlignment="1" applyProtection="1">
      <alignment horizontal="right" vertical="top" wrapText="1"/>
      <protection locked="0"/>
    </xf>
    <xf numFmtId="164" fontId="14" fillId="2" borderId="0" xfId="0" applyNumberFormat="1" applyFont="1" applyFill="1" applyAlignment="1">
      <alignment horizontal="left" vertical="top"/>
    </xf>
    <xf numFmtId="0" fontId="14" fillId="2" borderId="2" xfId="0" applyFont="1" applyFill="1" applyBorder="1" applyAlignment="1">
      <alignment horizontal="right" vertical="top" indent="2"/>
    </xf>
    <xf numFmtId="0" fontId="14" fillId="2" borderId="7" xfId="0" applyFont="1" applyFill="1" applyBorder="1" applyAlignment="1">
      <alignment horizontal="right" vertical="top" indent="2"/>
    </xf>
    <xf numFmtId="0" fontId="14" fillId="2" borderId="2" xfId="0" applyFont="1" applyFill="1" applyBorder="1" applyAlignment="1">
      <alignment horizontal="right" vertical="center"/>
    </xf>
    <xf numFmtId="166" fontId="15" fillId="2" borderId="1" xfId="0" applyNumberFormat="1" applyFont="1" applyFill="1" applyBorder="1" applyAlignment="1">
      <alignment vertical="top"/>
    </xf>
    <xf numFmtId="166" fontId="15" fillId="2" borderId="8" xfId="0" applyNumberFormat="1" applyFont="1" applyFill="1" applyBorder="1" applyAlignment="1">
      <alignment vertical="top"/>
    </xf>
    <xf numFmtId="166" fontId="15" fillId="2" borderId="6" xfId="0" applyNumberFormat="1" applyFont="1" applyFill="1" applyBorder="1" applyAlignment="1" applyProtection="1">
      <alignment vertical="top"/>
      <protection locked="0"/>
    </xf>
    <xf numFmtId="166" fontId="15" fillId="2" borderId="1" xfId="0" applyNumberFormat="1" applyFont="1" applyFill="1" applyBorder="1" applyAlignment="1" applyProtection="1">
      <alignment vertical="top"/>
      <protection locked="0"/>
    </xf>
    <xf numFmtId="0" fontId="14" fillId="2" borderId="2" xfId="0" applyFont="1" applyFill="1" applyBorder="1" applyAlignment="1">
      <alignment vertical="center"/>
    </xf>
    <xf numFmtId="166" fontId="15" fillId="2" borderId="9" xfId="0" applyNumberFormat="1" applyFont="1" applyFill="1" applyBorder="1" applyAlignment="1" applyProtection="1">
      <alignment vertical="center"/>
      <protection locked="0"/>
    </xf>
    <xf numFmtId="166" fontId="15" fillId="2" borderId="4" xfId="0" applyNumberFormat="1" applyFont="1" applyFill="1" applyBorder="1" applyAlignment="1" applyProtection="1">
      <alignment vertical="center"/>
      <protection locked="0"/>
    </xf>
    <xf numFmtId="166" fontId="15" fillId="2" borderId="0" xfId="0" applyNumberFormat="1" applyFont="1" applyFill="1" applyAlignment="1" applyProtection="1">
      <alignment vertical="center"/>
      <protection locked="0"/>
    </xf>
    <xf numFmtId="166" fontId="15" fillId="2" borderId="0" xfId="0" applyNumberFormat="1" applyFont="1" applyFill="1" applyAlignment="1">
      <alignment vertical="center"/>
    </xf>
    <xf numFmtId="0" fontId="3" fillId="2" borderId="5" xfId="0" applyFont="1" applyFill="1" applyBorder="1" applyProtection="1">
      <protection locked="0"/>
    </xf>
    <xf numFmtId="164" fontId="14" fillId="2" borderId="11" xfId="0" applyNumberFormat="1" applyFont="1" applyFill="1" applyBorder="1" applyAlignment="1">
      <alignment vertical="top"/>
    </xf>
    <xf numFmtId="9" fontId="15" fillId="2" borderId="0" xfId="0" applyNumberFormat="1" applyFont="1" applyFill="1" applyAlignment="1" applyProtection="1">
      <alignment horizontal="right" vertical="top"/>
      <protection locked="0"/>
    </xf>
    <xf numFmtId="166" fontId="15" fillId="2" borderId="0" xfId="0" quotePrefix="1" applyNumberFormat="1" applyFont="1" applyFill="1" applyAlignment="1" applyProtection="1">
      <alignment horizontal="right" vertical="top"/>
      <protection locked="0"/>
    </xf>
    <xf numFmtId="0" fontId="12" fillId="2" borderId="0" xfId="0" applyFont="1" applyFill="1" applyAlignment="1" applyProtection="1">
      <alignment horizontal="left" vertical="top"/>
      <protection locked="0"/>
    </xf>
    <xf numFmtId="49" fontId="3" fillId="2" borderId="0" xfId="0" applyNumberFormat="1" applyFont="1" applyFill="1" applyAlignment="1" applyProtection="1">
      <alignment vertical="top" wrapText="1"/>
      <protection locked="0"/>
    </xf>
    <xf numFmtId="49" fontId="3" fillId="2" borderId="0" xfId="0" applyNumberFormat="1" applyFont="1" applyFill="1" applyAlignment="1" applyProtection="1">
      <alignment vertical="top"/>
      <protection locked="0"/>
    </xf>
    <xf numFmtId="3" fontId="15" fillId="2" borderId="0" xfId="0" applyNumberFormat="1" applyFont="1" applyFill="1" applyAlignment="1" applyProtection="1">
      <alignment vertical="top"/>
      <protection locked="0"/>
    </xf>
    <xf numFmtId="0" fontId="0" fillId="0" borderId="2" xfId="0" applyBorder="1" applyAlignment="1" applyProtection="1">
      <alignment vertical="top"/>
      <protection locked="0"/>
    </xf>
    <xf numFmtId="0" fontId="15" fillId="2" borderId="2" xfId="0" applyFont="1" applyFill="1" applyBorder="1" applyAlignment="1" applyProtection="1">
      <alignment vertical="top"/>
      <protection locked="0"/>
    </xf>
    <xf numFmtId="0" fontId="0" fillId="0" borderId="0" xfId="0" applyAlignment="1" applyProtection="1">
      <alignment wrapText="1"/>
      <protection locked="0"/>
    </xf>
    <xf numFmtId="0" fontId="14" fillId="2" borderId="11" xfId="0" applyFont="1" applyFill="1" applyBorder="1" applyAlignment="1">
      <alignment vertical="top"/>
    </xf>
    <xf numFmtId="0" fontId="0" fillId="0" borderId="11" xfId="0" applyBorder="1" applyProtection="1">
      <protection locked="0"/>
    </xf>
    <xf numFmtId="0" fontId="14" fillId="2" borderId="11" xfId="0" applyFont="1" applyFill="1" applyBorder="1" applyAlignment="1">
      <alignment horizontal="right" vertical="top"/>
    </xf>
    <xf numFmtId="0" fontId="14" fillId="2" borderId="11" xfId="0" applyFont="1" applyFill="1" applyBorder="1" applyAlignment="1" applyProtection="1">
      <alignment horizontal="right" vertical="top"/>
      <protection locked="0"/>
    </xf>
    <xf numFmtId="0" fontId="15" fillId="2" borderId="11" xfId="0" applyFont="1" applyFill="1" applyBorder="1" applyAlignment="1" applyProtection="1">
      <alignment vertical="top"/>
      <protection locked="0"/>
    </xf>
    <xf numFmtId="0" fontId="0" fillId="2" borderId="11" xfId="0" applyFill="1" applyBorder="1" applyProtection="1">
      <protection locked="0"/>
    </xf>
    <xf numFmtId="0" fontId="3" fillId="2" borderId="11" xfId="0" applyFont="1" applyFill="1" applyBorder="1" applyAlignment="1">
      <alignment horizontal="left" vertical="top"/>
    </xf>
    <xf numFmtId="0" fontId="3" fillId="2" borderId="11" xfId="0" applyFont="1" applyFill="1" applyBorder="1" applyAlignment="1">
      <alignment vertical="top"/>
    </xf>
    <xf numFmtId="49" fontId="15" fillId="2" borderId="11" xfId="0" applyNumberFormat="1" applyFont="1" applyFill="1" applyBorder="1" applyAlignment="1" applyProtection="1">
      <alignment vertical="top" wrapText="1"/>
      <protection locked="0"/>
    </xf>
    <xf numFmtId="0" fontId="15" fillId="2" borderId="11" xfId="0" applyFont="1" applyFill="1" applyBorder="1" applyAlignment="1" applyProtection="1">
      <alignment horizontal="right" vertical="top"/>
      <protection locked="0"/>
    </xf>
    <xf numFmtId="0" fontId="0" fillId="2" borderId="13" xfId="0" applyFill="1" applyBorder="1" applyAlignment="1" applyProtection="1">
      <alignment vertical="top"/>
      <protection locked="0"/>
    </xf>
    <xf numFmtId="0" fontId="0" fillId="0" borderId="14" xfId="0" applyBorder="1" applyAlignment="1" applyProtection="1">
      <alignment vertical="top"/>
      <protection locked="0"/>
    </xf>
    <xf numFmtId="0" fontId="12" fillId="2" borderId="4" xfId="0" applyFont="1" applyFill="1" applyBorder="1" applyProtection="1">
      <protection locked="0"/>
    </xf>
    <xf numFmtId="0" fontId="12" fillId="2" borderId="0" xfId="0" applyFont="1" applyFill="1" applyProtection="1">
      <protection locked="0"/>
    </xf>
    <xf numFmtId="0" fontId="14" fillId="2" borderId="0" xfId="0" applyFont="1" applyFill="1" applyAlignment="1" applyProtection="1">
      <alignment horizontal="left" vertical="top"/>
      <protection locked="0"/>
    </xf>
    <xf numFmtId="0" fontId="14" fillId="2" borderId="0" xfId="0" applyFont="1" applyFill="1" applyAlignment="1" applyProtection="1">
      <alignment horizontal="left" vertical="top" wrapText="1"/>
      <protection locked="0"/>
    </xf>
    <xf numFmtId="49" fontId="15" fillId="2" borderId="0" xfId="0" applyNumberFormat="1" applyFont="1" applyFill="1" applyAlignment="1" applyProtection="1">
      <alignment horizontal="left" vertical="top" wrapText="1"/>
      <protection locked="0"/>
    </xf>
    <xf numFmtId="0" fontId="15" fillId="2" borderId="0" xfId="0" quotePrefix="1" applyFont="1" applyFill="1" applyAlignment="1" applyProtection="1">
      <alignment horizontal="left" vertical="top" wrapText="1"/>
      <protection locked="0"/>
    </xf>
    <xf numFmtId="0" fontId="14" fillId="2" borderId="2" xfId="0" quotePrefix="1" applyFont="1" applyFill="1" applyBorder="1" applyAlignment="1" applyProtection="1">
      <alignment horizontal="right" vertical="top"/>
      <protection locked="0"/>
    </xf>
    <xf numFmtId="166" fontId="15" fillId="2" borderId="0" xfId="0" applyNumberFormat="1" applyFont="1" applyFill="1" applyAlignment="1">
      <alignment vertical="top"/>
    </xf>
    <xf numFmtId="49" fontId="13" fillId="2" borderId="0" xfId="0" applyNumberFormat="1" applyFont="1" applyFill="1" applyAlignment="1" applyProtection="1">
      <alignment vertical="top"/>
      <protection locked="0"/>
    </xf>
    <xf numFmtId="0" fontId="21" fillId="2" borderId="0" xfId="0" applyFont="1" applyFill="1" applyProtection="1">
      <protection locked="0"/>
    </xf>
    <xf numFmtId="0" fontId="19" fillId="0" borderId="0" xfId="0" applyFont="1" applyAlignment="1">
      <alignment vertical="top"/>
    </xf>
    <xf numFmtId="0" fontId="14" fillId="2" borderId="2" xfId="0" quotePrefix="1" applyFont="1" applyFill="1" applyBorder="1" applyAlignment="1" applyProtection="1">
      <alignment vertical="top"/>
      <protection locked="0"/>
    </xf>
    <xf numFmtId="0" fontId="0" fillId="2" borderId="4" xfId="0" applyFill="1" applyBorder="1" applyProtection="1">
      <protection locked="0"/>
    </xf>
    <xf numFmtId="0" fontId="14" fillId="2" borderId="0" xfId="0" applyFont="1" applyFill="1" applyAlignment="1" applyProtection="1">
      <alignment vertical="top"/>
      <protection locked="0"/>
    </xf>
    <xf numFmtId="0" fontId="14" fillId="2" borderId="5" xfId="0" applyFont="1" applyFill="1" applyBorder="1" applyAlignment="1" applyProtection="1">
      <alignment horizontal="right" vertical="top"/>
      <protection locked="0"/>
    </xf>
    <xf numFmtId="0" fontId="15" fillId="2" borderId="2" xfId="0" quotePrefix="1" applyFont="1" applyFill="1" applyBorder="1" applyAlignment="1" applyProtection="1">
      <alignment horizontal="right" vertical="top"/>
      <protection locked="0"/>
    </xf>
    <xf numFmtId="0" fontId="19" fillId="2" borderId="2" xfId="0" applyFont="1" applyFill="1" applyBorder="1" applyAlignment="1">
      <alignment vertical="top"/>
    </xf>
    <xf numFmtId="0" fontId="3" fillId="2" borderId="2" xfId="0" applyFont="1" applyFill="1" applyBorder="1" applyAlignment="1" applyProtection="1">
      <alignment vertical="top"/>
      <protection locked="0"/>
    </xf>
    <xf numFmtId="0" fontId="19" fillId="2" borderId="4" xfId="0" applyFont="1" applyFill="1" applyBorder="1" applyAlignment="1">
      <alignment horizontal="right" vertical="top"/>
    </xf>
    <xf numFmtId="0" fontId="19" fillId="2" borderId="0" xfId="0" applyFont="1" applyFill="1" applyAlignment="1">
      <alignment horizontal="right" vertical="top"/>
    </xf>
    <xf numFmtId="49" fontId="4" fillId="2" borderId="2" xfId="0" applyNumberFormat="1" applyFont="1" applyFill="1" applyBorder="1" applyAlignment="1" applyProtection="1">
      <alignment vertical="top"/>
      <protection locked="0"/>
    </xf>
    <xf numFmtId="0" fontId="15" fillId="2" borderId="2" xfId="0" applyFont="1" applyFill="1" applyBorder="1" applyAlignment="1" applyProtection="1">
      <alignment horizontal="left" vertical="top"/>
      <protection locked="0"/>
    </xf>
    <xf numFmtId="49" fontId="15" fillId="2" borderId="2" xfId="0" applyNumberFormat="1" applyFont="1" applyFill="1" applyBorder="1" applyAlignment="1" applyProtection="1">
      <alignment vertical="top"/>
      <protection locked="0"/>
    </xf>
    <xf numFmtId="0" fontId="18" fillId="2" borderId="2" xfId="0" applyFont="1" applyFill="1" applyBorder="1" applyAlignment="1" applyProtection="1">
      <alignment vertical="top"/>
      <protection locked="0"/>
    </xf>
    <xf numFmtId="0" fontId="19" fillId="2" borderId="0" xfId="0" applyFont="1" applyFill="1" applyAlignment="1" applyProtection="1">
      <alignment vertical="top"/>
      <protection locked="0"/>
    </xf>
    <xf numFmtId="0" fontId="22" fillId="0" borderId="0" xfId="0" applyFont="1" applyProtection="1">
      <protection locked="0"/>
    </xf>
    <xf numFmtId="166" fontId="19" fillId="2" borderId="4" xfId="0" quotePrefix="1" applyNumberFormat="1" applyFont="1" applyFill="1" applyBorder="1" applyAlignment="1" applyProtection="1">
      <alignment horizontal="right" vertical="top"/>
      <protection locked="0"/>
    </xf>
    <xf numFmtId="166" fontId="19" fillId="2" borderId="0" xfId="0" applyNumberFormat="1" applyFont="1" applyFill="1" applyAlignment="1" applyProtection="1">
      <alignment vertical="top"/>
      <protection locked="0"/>
    </xf>
    <xf numFmtId="0" fontId="14" fillId="0" borderId="2" xfId="0" applyFont="1" applyBorder="1" applyAlignment="1" applyProtection="1">
      <alignment vertical="top"/>
      <protection locked="0"/>
    </xf>
    <xf numFmtId="3" fontId="15" fillId="2" borderId="0" xfId="0" applyNumberFormat="1" applyFont="1" applyFill="1" applyAlignment="1" applyProtection="1">
      <alignment horizontal="right" vertical="top"/>
      <protection locked="0"/>
    </xf>
    <xf numFmtId="0" fontId="15" fillId="2" borderId="11" xfId="0" applyFont="1" applyFill="1" applyBorder="1" applyAlignment="1">
      <alignment horizontal="left" vertical="top"/>
    </xf>
    <xf numFmtId="49" fontId="15" fillId="2" borderId="10" xfId="0" applyNumberFormat="1" applyFont="1" applyFill="1" applyBorder="1" applyAlignment="1" applyProtection="1">
      <alignment vertical="top"/>
      <protection locked="0"/>
    </xf>
    <xf numFmtId="0" fontId="18" fillId="0" borderId="10" xfId="0" applyFont="1" applyBorder="1" applyAlignment="1" applyProtection="1">
      <alignment horizontal="left"/>
      <protection locked="0"/>
    </xf>
    <xf numFmtId="0" fontId="15" fillId="2" borderId="10" xfId="0" applyFont="1" applyFill="1" applyBorder="1" applyAlignment="1">
      <alignment horizontal="right" vertical="top"/>
    </xf>
    <xf numFmtId="0" fontId="15" fillId="2" borderId="11" xfId="0" applyFont="1" applyFill="1" applyBorder="1" applyAlignment="1">
      <alignment horizontal="right" vertical="top"/>
    </xf>
    <xf numFmtId="3" fontId="15" fillId="0" borderId="0" xfId="0" applyNumberFormat="1" applyFont="1" applyAlignment="1" applyProtection="1">
      <alignment vertical="top"/>
      <protection locked="0"/>
    </xf>
    <xf numFmtId="0" fontId="22" fillId="2" borderId="1" xfId="0" applyFont="1" applyFill="1" applyBorder="1" applyAlignment="1" applyProtection="1">
      <alignment vertical="top"/>
      <protection locked="0"/>
    </xf>
    <xf numFmtId="0" fontId="19" fillId="2" borderId="1" xfId="0" applyFont="1" applyFill="1" applyBorder="1" applyAlignment="1">
      <alignment horizontal="right" vertical="top"/>
    </xf>
    <xf numFmtId="167" fontId="19" fillId="0" borderId="4" xfId="0" applyNumberFormat="1" applyFont="1" applyBorder="1" applyAlignment="1">
      <alignment vertical="top"/>
    </xf>
    <xf numFmtId="166" fontId="15" fillId="0" borderId="5" xfId="0" quotePrefix="1" applyNumberFormat="1" applyFont="1" applyBorder="1" applyAlignment="1" applyProtection="1">
      <alignment horizontal="right" vertical="top"/>
      <protection locked="0"/>
    </xf>
    <xf numFmtId="166" fontId="15" fillId="0" borderId="0" xfId="0" applyNumberFormat="1" applyFont="1" applyAlignment="1" applyProtection="1">
      <alignment vertical="top"/>
      <protection locked="0"/>
    </xf>
    <xf numFmtId="166" fontId="15" fillId="0" borderId="0" xfId="0" applyNumberFormat="1" applyFont="1" applyAlignment="1">
      <alignment vertical="top"/>
    </xf>
    <xf numFmtId="166" fontId="15" fillId="0" borderId="0" xfId="0" applyNumberFormat="1" applyFont="1" applyAlignment="1" applyProtection="1">
      <alignment vertical="center"/>
      <protection locked="0"/>
    </xf>
    <xf numFmtId="0" fontId="15" fillId="2" borderId="0" xfId="0" applyFont="1" applyFill="1" applyAlignment="1" applyProtection="1">
      <alignment horizontal="right"/>
      <protection locked="0"/>
    </xf>
    <xf numFmtId="0" fontId="15" fillId="2" borderId="0" xfId="0" applyFont="1" applyFill="1"/>
    <xf numFmtId="0" fontId="15" fillId="2" borderId="0" xfId="0" applyFont="1" applyFill="1" applyAlignment="1">
      <alignment horizontal="center"/>
    </xf>
    <xf numFmtId="3" fontId="15" fillId="0" borderId="0" xfId="0" applyNumberFormat="1" applyFont="1" applyAlignment="1" applyProtection="1">
      <alignment horizontal="right" vertical="top"/>
      <protection locked="0"/>
    </xf>
    <xf numFmtId="0" fontId="15" fillId="0" borderId="0" xfId="0" applyFont="1" applyAlignment="1" applyProtection="1">
      <alignment vertical="top"/>
      <protection locked="0"/>
    </xf>
    <xf numFmtId="3" fontId="4" fillId="0" borderId="0" xfId="0" applyNumberFormat="1" applyFont="1" applyAlignment="1" applyProtection="1">
      <alignment horizontal="right" vertical="top"/>
      <protection locked="0"/>
    </xf>
    <xf numFmtId="0" fontId="19" fillId="0" borderId="4" xfId="0" applyFont="1" applyBorder="1" applyAlignment="1">
      <alignment vertical="top"/>
    </xf>
    <xf numFmtId="0" fontId="19" fillId="0" borderId="5" xfId="0" applyFont="1" applyBorder="1" applyAlignment="1">
      <alignment vertical="top"/>
    </xf>
    <xf numFmtId="0" fontId="19" fillId="0" borderId="2" xfId="0" applyFont="1" applyBorder="1" applyAlignment="1">
      <alignment vertical="top"/>
    </xf>
    <xf numFmtId="167" fontId="15" fillId="0" borderId="0" xfId="0" applyNumberFormat="1" applyFont="1" applyAlignment="1" applyProtection="1">
      <alignment vertical="top"/>
      <protection locked="0"/>
    </xf>
    <xf numFmtId="166" fontId="15" fillId="0" borderId="0" xfId="0" applyNumberFormat="1" applyFont="1" applyAlignment="1" applyProtection="1">
      <alignment horizontal="right" vertical="top"/>
      <protection locked="0"/>
    </xf>
    <xf numFmtId="167" fontId="15" fillId="0" borderId="2" xfId="0" applyNumberFormat="1" applyFont="1" applyBorder="1" applyAlignment="1" applyProtection="1">
      <alignment vertical="top"/>
      <protection locked="0"/>
    </xf>
    <xf numFmtId="166" fontId="15" fillId="0" borderId="1" xfId="0" applyNumberFormat="1" applyFont="1" applyBorder="1" applyAlignment="1">
      <alignment vertical="top"/>
    </xf>
    <xf numFmtId="166" fontId="15" fillId="0" borderId="1" xfId="0" applyNumberFormat="1" applyFont="1" applyBorder="1" applyAlignment="1" applyProtection="1">
      <alignment vertical="top"/>
      <protection locked="0"/>
    </xf>
    <xf numFmtId="3" fontId="15" fillId="0" borderId="1" xfId="0" applyNumberFormat="1" applyFont="1" applyBorder="1" applyAlignment="1" applyProtection="1">
      <alignment vertical="top"/>
      <protection locked="0"/>
    </xf>
    <xf numFmtId="3" fontId="15" fillId="2" borderId="4" xfId="0" applyNumberFormat="1" applyFont="1" applyFill="1" applyBorder="1" applyAlignment="1" applyProtection="1">
      <alignment vertical="top"/>
      <protection locked="0"/>
    </xf>
    <xf numFmtId="167" fontId="15" fillId="2" borderId="0" xfId="0" quotePrefix="1" applyNumberFormat="1" applyFont="1" applyFill="1" applyAlignment="1" applyProtection="1">
      <alignment horizontal="right" vertical="top"/>
      <protection locked="0"/>
    </xf>
    <xf numFmtId="166" fontId="15" fillId="2" borderId="4" xfId="0" applyNumberFormat="1" applyFont="1" applyFill="1" applyBorder="1" applyAlignment="1" applyProtection="1">
      <alignment vertical="top"/>
      <protection locked="0"/>
    </xf>
    <xf numFmtId="49" fontId="15" fillId="2" borderId="0" xfId="0" applyNumberFormat="1" applyFont="1" applyFill="1" applyAlignment="1">
      <alignment horizontal="left" vertical="top"/>
    </xf>
    <xf numFmtId="49" fontId="3" fillId="2" borderId="0" xfId="0" applyNumberFormat="1" applyFont="1" applyFill="1" applyAlignment="1">
      <alignment horizontal="left" vertical="top"/>
    </xf>
    <xf numFmtId="0" fontId="15" fillId="0" borderId="0" xfId="0" applyFont="1" applyAlignment="1" applyProtection="1">
      <alignment horizontal="left" vertical="top"/>
      <protection locked="0"/>
    </xf>
    <xf numFmtId="0" fontId="15" fillId="0" borderId="10" xfId="0" applyFont="1" applyBorder="1" applyAlignment="1" applyProtection="1">
      <alignment vertical="top"/>
      <protection locked="0"/>
    </xf>
    <xf numFmtId="0" fontId="15" fillId="0" borderId="10" xfId="0" applyFont="1" applyBorder="1" applyAlignment="1" applyProtection="1">
      <alignment horizontal="right" vertical="top"/>
      <protection locked="0"/>
    </xf>
    <xf numFmtId="0" fontId="10" fillId="0" borderId="10" xfId="0" applyFont="1" applyBorder="1" applyAlignment="1" applyProtection="1">
      <alignment horizontal="right" vertical="top"/>
      <protection locked="0"/>
    </xf>
    <xf numFmtId="0" fontId="15" fillId="0" borderId="0" xfId="0" applyFont="1" applyAlignment="1" applyProtection="1">
      <alignment horizontal="right" vertical="top"/>
      <protection locked="0"/>
    </xf>
    <xf numFmtId="0" fontId="10" fillId="0" borderId="0" xfId="0" applyFont="1" applyAlignment="1" applyProtection="1">
      <alignment horizontal="right" vertical="top"/>
      <protection locked="0"/>
    </xf>
    <xf numFmtId="1" fontId="15" fillId="0" borderId="0" xfId="0" quotePrefix="1" applyNumberFormat="1" applyFont="1" applyAlignment="1" applyProtection="1">
      <alignment horizontal="right" vertical="top"/>
      <protection locked="0"/>
    </xf>
    <xf numFmtId="4" fontId="15" fillId="0" borderId="0" xfId="0" applyNumberFormat="1" applyFont="1" applyAlignment="1" applyProtection="1">
      <alignment horizontal="right" vertical="top"/>
      <protection locked="0"/>
    </xf>
    <xf numFmtId="0" fontId="15" fillId="0" borderId="0" xfId="0" applyFont="1" applyAlignment="1" applyProtection="1">
      <alignment horizontal="right" vertical="top" wrapText="1"/>
      <protection locked="0"/>
    </xf>
    <xf numFmtId="0" fontId="15" fillId="0" borderId="11" xfId="0" applyFont="1" applyBorder="1" applyAlignment="1" applyProtection="1">
      <alignment horizontal="right" vertical="top" wrapText="1"/>
      <protection locked="0"/>
    </xf>
    <xf numFmtId="0" fontId="15" fillId="0" borderId="11" xfId="0" applyFont="1" applyBorder="1" applyAlignment="1" applyProtection="1">
      <alignment vertical="top"/>
      <protection locked="0"/>
    </xf>
    <xf numFmtId="0" fontId="15" fillId="0" borderId="11" xfId="0" applyFont="1" applyBorder="1" applyAlignment="1">
      <alignment horizontal="right" vertical="top"/>
    </xf>
    <xf numFmtId="166" fontId="15" fillId="0" borderId="0" xfId="0" applyNumberFormat="1" applyFont="1" applyAlignment="1" applyProtection="1">
      <alignment horizontal="right"/>
      <protection locked="0"/>
    </xf>
    <xf numFmtId="3" fontId="15" fillId="0" borderId="0" xfId="0" applyNumberFormat="1" applyFont="1" applyAlignment="1" applyProtection="1">
      <alignment horizontal="right"/>
      <protection locked="0"/>
    </xf>
    <xf numFmtId="49" fontId="15" fillId="0" borderId="10" xfId="0" applyNumberFormat="1" applyFont="1" applyBorder="1" applyAlignment="1" applyProtection="1">
      <alignment vertical="top"/>
      <protection locked="0"/>
    </xf>
    <xf numFmtId="0" fontId="3" fillId="0" borderId="10" xfId="0" applyFont="1" applyBorder="1" applyAlignment="1">
      <alignment horizontal="left" vertical="top"/>
    </xf>
    <xf numFmtId="3" fontId="15" fillId="0" borderId="10" xfId="0" applyNumberFormat="1" applyFont="1" applyBorder="1" applyAlignment="1" applyProtection="1">
      <alignment vertical="top"/>
      <protection locked="0"/>
    </xf>
    <xf numFmtId="3" fontId="15" fillId="0" borderId="10" xfId="0" applyNumberFormat="1" applyFont="1" applyBorder="1" applyAlignment="1" applyProtection="1">
      <alignment horizontal="right" vertical="top"/>
      <protection locked="0"/>
    </xf>
    <xf numFmtId="0" fontId="3" fillId="0" borderId="0" xfId="0" applyFont="1" applyAlignment="1">
      <alignment horizontal="left" vertical="top"/>
    </xf>
    <xf numFmtId="49" fontId="15" fillId="0" borderId="10" xfId="0" applyNumberFormat="1" applyFont="1" applyBorder="1" applyAlignment="1" applyProtection="1">
      <alignment horizontal="right" vertical="top"/>
      <protection locked="0"/>
    </xf>
    <xf numFmtId="49" fontId="15" fillId="0" borderId="0" xfId="0" applyNumberFormat="1" applyFont="1" applyAlignment="1" applyProtection="1">
      <alignment vertical="top"/>
      <protection locked="0"/>
    </xf>
    <xf numFmtId="49" fontId="15" fillId="0" borderId="0" xfId="0" applyNumberFormat="1" applyFont="1" applyAlignment="1" applyProtection="1">
      <alignment horizontal="right" vertical="top"/>
      <protection locked="0"/>
    </xf>
    <xf numFmtId="0" fontId="14" fillId="2" borderId="11" xfId="0" applyFont="1" applyFill="1" applyBorder="1" applyAlignment="1" applyProtection="1">
      <alignment horizontal="center" vertical="top"/>
      <protection locked="0"/>
    </xf>
    <xf numFmtId="4" fontId="24" fillId="0" borderId="11" xfId="0" applyNumberFormat="1" applyFont="1" applyBorder="1" applyAlignment="1" applyProtection="1">
      <alignment vertical="top" wrapText="1"/>
      <protection locked="0"/>
    </xf>
    <xf numFmtId="49" fontId="15" fillId="0" borderId="10" xfId="0" applyNumberFormat="1" applyFont="1" applyBorder="1" applyAlignment="1" applyProtection="1">
      <alignment horizontal="left" vertical="top"/>
      <protection locked="0"/>
    </xf>
    <xf numFmtId="49" fontId="15" fillId="0" borderId="0" xfId="0" applyNumberFormat="1" applyFont="1" applyAlignment="1" applyProtection="1">
      <alignment horizontal="left" vertical="top"/>
      <protection locked="0"/>
    </xf>
    <xf numFmtId="49" fontId="15" fillId="0" borderId="11" xfId="0" applyNumberFormat="1" applyFont="1" applyBorder="1" applyAlignment="1" applyProtection="1">
      <alignment horizontal="left" vertical="top"/>
      <protection locked="0"/>
    </xf>
    <xf numFmtId="49" fontId="15" fillId="0" borderId="0" xfId="0" quotePrefix="1" applyNumberFormat="1" applyFont="1" applyAlignment="1" applyProtection="1">
      <alignment vertical="top"/>
      <protection locked="0"/>
    </xf>
    <xf numFmtId="0" fontId="3" fillId="0" borderId="11" xfId="0" applyFont="1" applyBorder="1" applyProtection="1">
      <protection locked="0"/>
    </xf>
    <xf numFmtId="3" fontId="3" fillId="0" borderId="10" xfId="0" applyNumberFormat="1" applyFont="1" applyBorder="1" applyAlignment="1" applyProtection="1">
      <alignment horizontal="right" vertical="top"/>
      <protection locked="0"/>
    </xf>
    <xf numFmtId="168" fontId="15" fillId="0" borderId="0" xfId="0" applyNumberFormat="1" applyFont="1" applyAlignment="1" applyProtection="1">
      <alignment horizontal="right" vertical="top"/>
      <protection locked="0"/>
    </xf>
    <xf numFmtId="3" fontId="15" fillId="0" borderId="0" xfId="0" applyNumberFormat="1" applyFont="1" applyAlignment="1" applyProtection="1">
      <alignment horizontal="left" vertical="top"/>
      <protection locked="0"/>
    </xf>
    <xf numFmtId="0" fontId="15" fillId="0" borderId="0" xfId="0" applyFont="1" applyAlignment="1">
      <alignment horizontal="right" vertical="top"/>
    </xf>
    <xf numFmtId="3" fontId="15" fillId="0" borderId="11" xfId="0" applyNumberFormat="1" applyFont="1" applyBorder="1" applyAlignment="1" applyProtection="1">
      <alignment vertical="top"/>
      <protection locked="0"/>
    </xf>
    <xf numFmtId="0" fontId="0" fillId="0" borderId="10" xfId="0" applyBorder="1" applyProtection="1">
      <protection locked="0"/>
    </xf>
    <xf numFmtId="9" fontId="19" fillId="0" borderId="10" xfId="10" applyFont="1" applyFill="1" applyBorder="1" applyAlignment="1" applyProtection="1">
      <alignment vertical="top"/>
      <protection locked="0"/>
    </xf>
    <xf numFmtId="9" fontId="19" fillId="0" borderId="0" xfId="10" applyFont="1" applyFill="1" applyBorder="1" applyAlignment="1" applyProtection="1">
      <alignment vertical="top"/>
      <protection locked="0"/>
    </xf>
    <xf numFmtId="9" fontId="19" fillId="0" borderId="0" xfId="10" applyFont="1" applyFill="1" applyBorder="1" applyAlignment="1" applyProtection="1">
      <alignment horizontal="right" vertical="top"/>
      <protection locked="0"/>
    </xf>
    <xf numFmtId="9" fontId="15" fillId="0" borderId="11" xfId="10" applyFont="1" applyFill="1" applyBorder="1" applyAlignment="1" applyProtection="1">
      <alignment vertical="top"/>
      <protection locked="0"/>
    </xf>
    <xf numFmtId="9" fontId="15" fillId="0" borderId="0" xfId="10" applyFont="1" applyFill="1" applyBorder="1" applyAlignment="1" applyProtection="1">
      <protection locked="0"/>
    </xf>
    <xf numFmtId="9" fontId="15" fillId="0" borderId="0" xfId="10" applyFont="1" applyFill="1" applyBorder="1" applyAlignment="1" applyProtection="1">
      <alignment horizontal="right"/>
      <protection locked="0"/>
    </xf>
    <xf numFmtId="9" fontId="15" fillId="0" borderId="0" xfId="10" applyFont="1" applyFill="1" applyBorder="1" applyAlignment="1" applyProtection="1">
      <alignment horizontal="right" vertical="top"/>
      <protection locked="0"/>
    </xf>
    <xf numFmtId="0" fontId="3" fillId="0" borderId="11" xfId="0" applyFont="1" applyBorder="1" applyAlignment="1" applyProtection="1">
      <alignment vertical="top"/>
      <protection locked="0"/>
    </xf>
    <xf numFmtId="9" fontId="15" fillId="0" borderId="10" xfId="10" applyFont="1" applyFill="1" applyBorder="1" applyAlignment="1" applyProtection="1">
      <alignment horizontal="right" vertical="top"/>
      <protection locked="0"/>
    </xf>
    <xf numFmtId="3" fontId="3" fillId="0" borderId="0" xfId="0" applyNumberFormat="1" applyFont="1" applyAlignment="1" applyProtection="1">
      <alignment horizontal="right" vertical="top"/>
      <protection locked="0"/>
    </xf>
    <xf numFmtId="165" fontId="15" fillId="0" borderId="10" xfId="10" applyNumberFormat="1" applyFont="1" applyFill="1" applyBorder="1" applyAlignment="1" applyProtection="1">
      <alignment horizontal="right" vertical="top"/>
      <protection locked="0"/>
    </xf>
    <xf numFmtId="0" fontId="15" fillId="0" borderId="1" xfId="0" applyFont="1" applyBorder="1" applyAlignment="1" applyProtection="1">
      <alignment vertical="top"/>
      <protection locked="0"/>
    </xf>
    <xf numFmtId="0" fontId="3" fillId="7" borderId="0" xfId="0" applyFont="1" applyFill="1" applyAlignment="1" applyProtection="1">
      <alignment vertical="top" wrapText="1"/>
      <protection locked="0"/>
    </xf>
    <xf numFmtId="49" fontId="1" fillId="7" borderId="0" xfId="0" applyNumberFormat="1" applyFont="1" applyFill="1" applyAlignment="1" applyProtection="1">
      <alignment vertical="top" wrapText="1"/>
      <protection locked="0"/>
    </xf>
    <xf numFmtId="0" fontId="27" fillId="2" borderId="0" xfId="0" applyFont="1" applyFill="1" applyProtection="1">
      <protection locked="0"/>
    </xf>
    <xf numFmtId="0" fontId="27" fillId="0" borderId="0" xfId="0" applyFont="1" applyProtection="1">
      <protection locked="0"/>
    </xf>
    <xf numFmtId="164" fontId="28" fillId="2" borderId="0" xfId="0" applyNumberFormat="1" applyFont="1" applyFill="1" applyAlignment="1" applyProtection="1">
      <alignment vertical="top"/>
      <protection locked="0"/>
    </xf>
    <xf numFmtId="0" fontId="26" fillId="0" borderId="0" xfId="0" applyFont="1" applyAlignment="1" applyProtection="1">
      <alignment vertical="top"/>
      <protection locked="0"/>
    </xf>
    <xf numFmtId="0" fontId="29" fillId="2" borderId="0" xfId="0" applyFont="1" applyFill="1" applyAlignment="1">
      <alignment horizontal="left" vertical="top"/>
    </xf>
    <xf numFmtId="0" fontId="14" fillId="2" borderId="4" xfId="0" applyFont="1" applyFill="1" applyBorder="1" applyAlignment="1" applyProtection="1">
      <alignment horizontal="center"/>
      <protection locked="0"/>
    </xf>
    <xf numFmtId="0" fontId="14" fillId="2" borderId="0" xfId="0" applyFont="1" applyFill="1" applyAlignment="1" applyProtection="1">
      <alignment horizontal="center"/>
      <protection locked="0"/>
    </xf>
    <xf numFmtId="0" fontId="14" fillId="2" borderId="6" xfId="0" applyFont="1" applyFill="1" applyBorder="1" applyAlignment="1" applyProtection="1">
      <alignment horizontal="center"/>
      <protection locked="0"/>
    </xf>
    <xf numFmtId="3" fontId="15" fillId="2" borderId="4" xfId="0" applyNumberFormat="1" applyFont="1" applyFill="1" applyBorder="1" applyAlignment="1" applyProtection="1">
      <alignment horizontal="right" vertical="top"/>
      <protection locked="0"/>
    </xf>
    <xf numFmtId="3" fontId="15" fillId="2" borderId="0" xfId="0" applyNumberFormat="1" applyFont="1" applyFill="1" applyAlignment="1" applyProtection="1">
      <alignment horizontal="right" vertical="top"/>
      <protection locked="0"/>
    </xf>
    <xf numFmtId="0" fontId="14" fillId="2" borderId="4" xfId="0" applyFont="1" applyFill="1" applyBorder="1" applyAlignment="1" applyProtection="1">
      <alignment horizontal="center" vertical="top"/>
      <protection locked="0"/>
    </xf>
    <xf numFmtId="0" fontId="14" fillId="2" borderId="0" xfId="0" applyFont="1" applyFill="1" applyAlignment="1" applyProtection="1">
      <alignment horizontal="center" vertical="top"/>
      <protection locked="0"/>
    </xf>
    <xf numFmtId="0" fontId="14" fillId="2" borderId="13" xfId="0" applyFont="1" applyFill="1" applyBorder="1" applyAlignment="1" applyProtection="1">
      <alignment horizontal="center" vertical="top"/>
      <protection locked="0"/>
    </xf>
    <xf numFmtId="0" fontId="14" fillId="2" borderId="5" xfId="0" applyFont="1" applyFill="1" applyBorder="1" applyAlignment="1" applyProtection="1">
      <alignment horizontal="right" vertical="top"/>
      <protection locked="0"/>
    </xf>
    <xf numFmtId="0" fontId="14" fillId="2" borderId="2" xfId="0" applyFont="1" applyFill="1" applyBorder="1" applyAlignment="1" applyProtection="1">
      <alignment horizontal="right" vertical="top"/>
      <protection locked="0"/>
    </xf>
    <xf numFmtId="0" fontId="15" fillId="2" borderId="4" xfId="0" quotePrefix="1" applyFont="1" applyFill="1" applyBorder="1" applyAlignment="1" applyProtection="1">
      <alignment horizontal="right" vertical="top"/>
      <protection locked="0"/>
    </xf>
    <xf numFmtId="0" fontId="15" fillId="2" borderId="0" xfId="0" quotePrefix="1" applyFont="1" applyFill="1" applyAlignment="1" applyProtection="1">
      <alignment horizontal="right" vertical="top"/>
      <protection locked="0"/>
    </xf>
    <xf numFmtId="3" fontId="15" fillId="0" borderId="0" xfId="0" applyNumberFormat="1" applyFont="1" applyAlignment="1" applyProtection="1">
      <alignment horizontal="right" vertical="top"/>
      <protection locked="0"/>
    </xf>
    <xf numFmtId="0" fontId="15" fillId="0" borderId="10" xfId="0" applyFont="1" applyBorder="1" applyAlignment="1" applyProtection="1">
      <alignment horizontal="left" vertical="top"/>
      <protection locked="0"/>
    </xf>
    <xf numFmtId="0" fontId="15" fillId="0" borderId="0" xfId="0" applyFont="1" applyAlignment="1" applyProtection="1">
      <alignment horizontal="center" vertical="top"/>
      <protection locked="0"/>
    </xf>
    <xf numFmtId="0" fontId="15" fillId="2" borderId="0" xfId="0" applyFont="1" applyFill="1" applyAlignment="1">
      <alignment horizontal="left" vertical="top"/>
    </xf>
    <xf numFmtId="0" fontId="15" fillId="2" borderId="0" xfId="0" quotePrefix="1" applyFont="1" applyFill="1" applyAlignment="1" applyProtection="1">
      <alignment horizontal="left" vertical="top" wrapText="1"/>
      <protection locked="0"/>
    </xf>
    <xf numFmtId="0" fontId="14" fillId="2" borderId="6" xfId="0" applyFont="1" applyFill="1" applyBorder="1" applyAlignment="1" applyProtection="1">
      <alignment horizontal="center" vertical="top"/>
      <protection locked="0"/>
    </xf>
    <xf numFmtId="49" fontId="4" fillId="7" borderId="0" xfId="0" applyNumberFormat="1" applyFont="1" applyFill="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49" fontId="15" fillId="2" borderId="0" xfId="0" applyNumberFormat="1" applyFont="1" applyFill="1" applyAlignment="1" applyProtection="1">
      <alignment horizontal="left" vertical="top" wrapText="1"/>
      <protection locked="0"/>
    </xf>
    <xf numFmtId="166" fontId="15" fillId="2" borderId="0" xfId="0" applyNumberFormat="1" applyFont="1" applyFill="1" applyAlignment="1" applyProtection="1">
      <alignment horizontal="right" vertical="top"/>
      <protection locked="0"/>
    </xf>
    <xf numFmtId="166" fontId="15" fillId="0" borderId="0" xfId="0" applyNumberFormat="1" applyFont="1" applyAlignment="1" applyProtection="1">
      <alignment horizontal="right" vertical="top"/>
      <protection locked="0"/>
    </xf>
    <xf numFmtId="166" fontId="15" fillId="0" borderId="1" xfId="0" applyNumberFormat="1" applyFont="1" applyBorder="1" applyAlignment="1" applyProtection="1">
      <alignment horizontal="right" vertical="top"/>
      <protection locked="0"/>
    </xf>
    <xf numFmtId="0" fontId="14" fillId="2" borderId="2" xfId="0" applyFont="1" applyFill="1" applyBorder="1" applyAlignment="1">
      <alignment horizontal="right" vertical="top"/>
    </xf>
    <xf numFmtId="0" fontId="15" fillId="7" borderId="0" xfId="0" quotePrefix="1" applyFont="1" applyFill="1" applyAlignment="1">
      <alignment horizontal="left" vertical="top" wrapText="1"/>
    </xf>
    <xf numFmtId="165" fontId="4" fillId="0" borderId="11" xfId="10" applyNumberFormat="1" applyFont="1" applyFill="1" applyBorder="1" applyAlignment="1" applyProtection="1">
      <alignment horizontal="right" vertical="top"/>
      <protection locked="0"/>
    </xf>
    <xf numFmtId="0" fontId="15" fillId="7" borderId="0" xfId="0" applyFont="1" applyFill="1" applyAlignment="1">
      <alignment horizontal="left" vertical="top" wrapText="1"/>
    </xf>
    <xf numFmtId="0" fontId="3" fillId="7" borderId="0" xfId="0" applyFont="1" applyFill="1" applyAlignment="1" applyProtection="1">
      <alignment horizontal="left" vertical="top" wrapText="1"/>
      <protection locked="0"/>
    </xf>
    <xf numFmtId="0" fontId="23" fillId="7" borderId="0" xfId="0" applyFont="1" applyFill="1" applyAlignment="1" applyProtection="1">
      <alignment horizontal="left" vertical="top" wrapText="1"/>
      <protection locked="0"/>
    </xf>
    <xf numFmtId="0" fontId="19" fillId="0" borderId="4" xfId="0" applyFont="1" applyBorder="1" applyAlignment="1">
      <alignment horizontal="right" vertical="top"/>
    </xf>
    <xf numFmtId="0" fontId="19" fillId="0" borderId="0" xfId="0" applyFont="1" applyAlignment="1">
      <alignment horizontal="right" vertical="top"/>
    </xf>
    <xf numFmtId="0" fontId="19" fillId="0" borderId="9" xfId="0" applyFont="1" applyBorder="1" applyAlignment="1">
      <alignment horizontal="right" vertical="top"/>
    </xf>
    <xf numFmtId="0" fontId="19" fillId="0" borderId="1" xfId="0" applyFont="1" applyBorder="1" applyAlignment="1">
      <alignment horizontal="right" vertical="top"/>
    </xf>
    <xf numFmtId="49" fontId="1" fillId="7" borderId="0" xfId="0" applyNumberFormat="1" applyFont="1" applyFill="1" applyAlignment="1" applyProtection="1">
      <alignment horizontal="left" vertical="top" wrapText="1"/>
      <protection locked="0"/>
    </xf>
    <xf numFmtId="0" fontId="14" fillId="2" borderId="12" xfId="0" applyFont="1" applyFill="1" applyBorder="1" applyAlignment="1" applyProtection="1">
      <alignment horizontal="center" vertical="top"/>
      <protection locked="0"/>
    </xf>
    <xf numFmtId="0" fontId="15" fillId="0" borderId="0" xfId="0" applyFont="1" applyAlignment="1" applyProtection="1">
      <alignment horizontal="left"/>
      <protection locked="0"/>
    </xf>
    <xf numFmtId="0" fontId="15" fillId="2" borderId="0" xfId="0" applyFont="1" applyFill="1" applyAlignment="1">
      <alignment horizontal="left"/>
    </xf>
    <xf numFmtId="0" fontId="15" fillId="2" borderId="10" xfId="0" applyFont="1" applyFill="1" applyBorder="1" applyAlignment="1">
      <alignment horizontal="left" vertical="top"/>
    </xf>
    <xf numFmtId="0" fontId="15" fillId="0" borderId="1" xfId="0" applyFont="1" applyBorder="1" applyAlignment="1" applyProtection="1">
      <alignment horizontal="right" vertical="top"/>
      <protection locked="0"/>
    </xf>
    <xf numFmtId="0" fontId="19" fillId="2" borderId="9" xfId="0" applyFont="1" applyFill="1" applyBorder="1" applyAlignment="1" applyProtection="1">
      <alignment horizontal="right" vertical="top"/>
      <protection locked="0"/>
    </xf>
    <xf numFmtId="0" fontId="19" fillId="2" borderId="1" xfId="0" applyFont="1" applyFill="1" applyBorder="1" applyAlignment="1" applyProtection="1">
      <alignment horizontal="right" vertical="top"/>
      <protection locked="0"/>
    </xf>
    <xf numFmtId="3" fontId="15" fillId="0" borderId="0" xfId="9" applyNumberFormat="1" applyFont="1" applyFill="1" applyBorder="1" applyAlignment="1" applyProtection="1">
      <alignment horizontal="right" vertical="top"/>
      <protection locked="0"/>
    </xf>
    <xf numFmtId="3" fontId="15" fillId="0" borderId="0" xfId="0" applyNumberFormat="1" applyFont="1" applyAlignment="1" applyProtection="1">
      <alignment horizontal="right"/>
      <protection locked="0"/>
    </xf>
    <xf numFmtId="0" fontId="14" fillId="2" borderId="0" xfId="0" applyFont="1" applyFill="1" applyAlignment="1">
      <alignment horizontal="left" vertical="top" indent="1"/>
    </xf>
    <xf numFmtId="0" fontId="14" fillId="2" borderId="6" xfId="0" applyFont="1" applyFill="1" applyBorder="1" applyAlignment="1">
      <alignment horizontal="left" vertical="top" indent="1"/>
    </xf>
    <xf numFmtId="0" fontId="15" fillId="7" borderId="0" xfId="0" applyFont="1" applyFill="1" applyAlignment="1" applyProtection="1">
      <alignment horizontal="left" vertical="top" wrapText="1"/>
      <protection locked="0"/>
    </xf>
    <xf numFmtId="0" fontId="19" fillId="7" borderId="0" xfId="0" applyFont="1" applyFill="1" applyAlignment="1" applyProtection="1">
      <alignment horizontal="left" vertical="top" wrapText="1"/>
      <protection locked="0"/>
    </xf>
    <xf numFmtId="0" fontId="0" fillId="0" borderId="0" xfId="0" applyAlignment="1" applyProtection="1">
      <alignment horizontal="left"/>
      <protection locked="0"/>
    </xf>
    <xf numFmtId="164" fontId="14" fillId="2" borderId="11" xfId="0" applyNumberFormat="1" applyFont="1" applyFill="1" applyBorder="1" applyAlignment="1">
      <alignment horizontal="left" vertical="top"/>
    </xf>
    <xf numFmtId="0" fontId="15" fillId="2" borderId="10" xfId="0" applyFont="1" applyFill="1" applyBorder="1" applyAlignment="1" applyProtection="1">
      <alignment horizontal="left" vertical="top"/>
      <protection locked="0"/>
    </xf>
    <xf numFmtId="0" fontId="25" fillId="2" borderId="0" xfId="0" quotePrefix="1" applyFont="1" applyFill="1" applyAlignment="1">
      <alignment horizontal="center" vertical="top" wrapText="1"/>
    </xf>
    <xf numFmtId="0" fontId="25" fillId="2" borderId="11" xfId="0" quotePrefix="1" applyFont="1" applyFill="1" applyBorder="1" applyAlignment="1">
      <alignment horizontal="center" vertical="top" wrapText="1"/>
    </xf>
    <xf numFmtId="0" fontId="3" fillId="0" borderId="0" xfId="0" applyFont="1" applyAlignment="1" applyProtection="1">
      <alignment horizontal="center" vertical="center" wrapText="1"/>
      <protection locked="0"/>
    </xf>
    <xf numFmtId="0" fontId="24" fillId="0" borderId="0" xfId="0" applyFont="1" applyAlignment="1" applyProtection="1">
      <alignment horizontal="center" vertical="top" wrapText="1"/>
      <protection locked="0"/>
    </xf>
    <xf numFmtId="3" fontId="15" fillId="0" borderId="10" xfId="0" applyNumberFormat="1" applyFont="1" applyBorder="1" applyAlignment="1" applyProtection="1">
      <alignment horizontal="right"/>
      <protection locked="0"/>
    </xf>
    <xf numFmtId="4" fontId="24" fillId="0" borderId="0" xfId="0" applyNumberFormat="1" applyFont="1" applyAlignment="1" applyProtection="1">
      <alignment horizontal="center" vertical="top" wrapText="1"/>
      <protection locked="0"/>
    </xf>
    <xf numFmtId="4" fontId="24" fillId="0" borderId="11" xfId="0" applyNumberFormat="1" applyFont="1" applyBorder="1" applyAlignment="1" applyProtection="1">
      <alignment horizontal="center" vertical="top" wrapText="1"/>
      <protection locked="0"/>
    </xf>
  </cellXfs>
  <cellStyles count="11">
    <cellStyle name="Komma" xfId="9" builtinId="3"/>
    <cellStyle name="Prozent" xfId="10" builtinId="5"/>
    <cellStyle name="SAPBEXchaText" xfId="4" xr:uid="{00000000-0005-0000-0000-000002000000}"/>
    <cellStyle name="SAPBEXformats" xfId="6" xr:uid="{00000000-0005-0000-0000-000003000000}"/>
    <cellStyle name="SAPBEXheaderItem" xfId="3" xr:uid="{00000000-0005-0000-0000-000004000000}"/>
    <cellStyle name="SAPBEXheaderText" xfId="2" xr:uid="{00000000-0005-0000-0000-000005000000}"/>
    <cellStyle name="SAPBEXstdData" xfId="8" xr:uid="{00000000-0005-0000-0000-000006000000}"/>
    <cellStyle name="SAPBEXstdItem" xfId="7" xr:uid="{00000000-0005-0000-0000-000007000000}"/>
    <cellStyle name="SAPBEXstdItemX" xfId="5" xr:uid="{00000000-0005-0000-0000-000008000000}"/>
    <cellStyle name="SAPBEXtitle" xfId="1" xr:uid="{00000000-0005-0000-0000-000009000000}"/>
    <cellStyle name="Standard" xfId="0" builtinId="0"/>
  </cellStyles>
  <dxfs count="0"/>
  <tableStyles count="0" defaultTableStyle="TableStyleMedium9" defaultPivotStyle="PivotStyleLight16"/>
  <colors>
    <mruColors>
      <color rgb="FFEAEAEA"/>
      <color rgb="FF333333"/>
      <color rgb="FF292929"/>
      <color rgb="FF0070C0"/>
      <color rgb="FFDDDDDD"/>
      <color rgb="FF00808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111"/>
  <sheetViews>
    <sheetView showGridLines="0" tabSelected="1" zoomScale="120" zoomScaleNormal="120" zoomScaleSheetLayoutView="80" workbookViewId="0">
      <selection activeCell="AF20" sqref="AF20:AF23"/>
    </sheetView>
  </sheetViews>
  <sheetFormatPr baseColWidth="10" defaultColWidth="11" defaultRowHeight="14.25" x14ac:dyDescent="0.2"/>
  <cols>
    <col min="1" max="1" width="6.625" style="2" customWidth="1"/>
    <col min="2" max="3" width="3.375" style="2" customWidth="1"/>
    <col min="4" max="4" width="2.375" style="2" customWidth="1"/>
    <col min="5" max="5" width="4.5" style="2" customWidth="1"/>
    <col min="6" max="6" width="2.125" style="13" customWidth="1"/>
    <col min="7" max="7" width="5.375" style="2" customWidth="1"/>
    <col min="8" max="8" width="4.375" style="2" customWidth="1"/>
    <col min="9" max="9" width="4.625" style="14" customWidth="1"/>
    <col min="10" max="10" width="1.625" style="2" customWidth="1"/>
    <col min="11" max="11" width="4.5" style="2" customWidth="1"/>
    <col min="12" max="12" width="2.875" style="2" customWidth="1"/>
    <col min="13" max="14" width="2.625" style="2" customWidth="1"/>
    <col min="15" max="15" width="2" style="2" customWidth="1"/>
    <col min="16" max="16" width="4.625" style="2" customWidth="1"/>
    <col min="17" max="17" width="1.125" style="2" customWidth="1"/>
    <col min="18" max="18" width="1.5" style="2" customWidth="1"/>
    <col min="19" max="19" width="5.125" style="2" customWidth="1"/>
    <col min="20" max="20" width="2" style="2" customWidth="1"/>
    <col min="21" max="21" width="5.125" style="2" customWidth="1"/>
    <col min="22" max="22" width="2" style="2" customWidth="1"/>
    <col min="23" max="23" width="5.125" style="2" customWidth="1"/>
    <col min="24" max="24" width="1.875" style="2" customWidth="1"/>
    <col min="25" max="25" width="1.625" style="2" customWidth="1"/>
    <col min="26" max="26" width="5.625" style="2" customWidth="1"/>
    <col min="27" max="27" width="2.375" style="2" customWidth="1"/>
    <col min="28" max="28" width="5.625" style="2" customWidth="1"/>
    <col min="29" max="29" width="1.625" style="2" customWidth="1"/>
    <col min="30" max="30" width="5.625" style="2" customWidth="1"/>
    <col min="31" max="31" width="11" style="2"/>
    <col min="32" max="32" width="15.625" style="2" customWidth="1"/>
    <col min="33" max="16384" width="11" style="2"/>
  </cols>
  <sheetData>
    <row r="1" spans="1:32" ht="15" customHeight="1" x14ac:dyDescent="0.2">
      <c r="A1" s="225" t="s">
        <v>144</v>
      </c>
      <c r="R1" s="15"/>
      <c r="S1" s="15"/>
      <c r="T1" s="15"/>
      <c r="U1" s="15"/>
      <c r="V1" s="15"/>
      <c r="W1" s="15"/>
      <c r="X1" s="15"/>
      <c r="Y1" s="15"/>
      <c r="Z1" s="15"/>
      <c r="AA1" s="15"/>
      <c r="AB1" s="15"/>
      <c r="AC1" s="15"/>
      <c r="AD1" s="15"/>
    </row>
    <row r="2" spans="1:32" ht="15" customHeight="1" x14ac:dyDescent="0.2">
      <c r="A2" s="226" t="s">
        <v>84</v>
      </c>
      <c r="B2" s="4"/>
      <c r="C2" s="4"/>
      <c r="D2" s="4"/>
      <c r="E2" s="4"/>
      <c r="F2" s="11"/>
      <c r="G2" s="4"/>
      <c r="H2" s="4"/>
      <c r="I2" s="6"/>
      <c r="J2" s="227"/>
      <c r="K2" s="15"/>
      <c r="L2" s="15"/>
      <c r="M2" s="15"/>
      <c r="N2" s="15"/>
      <c r="O2" s="15"/>
      <c r="P2" s="15"/>
      <c r="Q2" s="15"/>
      <c r="R2" s="15"/>
      <c r="S2" s="15"/>
      <c r="T2" s="15"/>
      <c r="U2" s="15"/>
      <c r="V2" s="15"/>
      <c r="W2" s="15"/>
      <c r="X2" s="15"/>
      <c r="Y2" s="15"/>
      <c r="Z2" s="15"/>
      <c r="AA2" s="223" t="s">
        <v>142</v>
      </c>
      <c r="AB2" s="15"/>
      <c r="AD2" s="223"/>
      <c r="AE2" s="224"/>
      <c r="AF2" s="224"/>
    </row>
    <row r="3" spans="1:32" ht="3.95" customHeight="1" x14ac:dyDescent="0.2">
      <c r="B3" s="45"/>
      <c r="C3" s="45"/>
      <c r="D3" s="45"/>
      <c r="E3" s="45"/>
      <c r="F3" s="44"/>
      <c r="G3" s="45"/>
      <c r="H3" s="4"/>
      <c r="I3" s="6"/>
      <c r="J3" s="1"/>
      <c r="K3" s="15"/>
      <c r="L3" s="15"/>
      <c r="M3" s="15"/>
      <c r="N3" s="15"/>
      <c r="O3" s="15"/>
      <c r="P3" s="15"/>
      <c r="Q3" s="15"/>
      <c r="R3" s="15"/>
      <c r="S3" s="15"/>
      <c r="T3" s="15"/>
      <c r="U3" s="15"/>
      <c r="V3" s="15"/>
      <c r="W3" s="15"/>
      <c r="X3" s="15"/>
      <c r="Y3" s="15"/>
      <c r="Z3" s="15"/>
      <c r="AA3" s="15"/>
      <c r="AB3" s="15"/>
      <c r="AC3" s="15"/>
      <c r="AD3" s="15"/>
    </row>
    <row r="4" spans="1:32" ht="12.75" customHeight="1" x14ac:dyDescent="0.2">
      <c r="A4" s="3" t="s">
        <v>66</v>
      </c>
      <c r="D4" s="15"/>
      <c r="E4" s="15"/>
      <c r="F4" s="15"/>
      <c r="G4" s="15"/>
      <c r="H4" s="15"/>
      <c r="I4" s="15"/>
      <c r="J4" s="15"/>
      <c r="K4" s="15"/>
      <c r="L4" s="15"/>
      <c r="M4" s="15"/>
      <c r="N4" s="15"/>
      <c r="O4" s="15"/>
      <c r="P4" s="15"/>
      <c r="Q4" s="15"/>
      <c r="R4" s="15"/>
      <c r="S4" s="15"/>
      <c r="T4" s="15"/>
      <c r="U4" s="15"/>
      <c r="V4" s="15"/>
      <c r="W4" s="15"/>
      <c r="X4" s="15"/>
      <c r="Y4" s="15"/>
      <c r="Z4" s="15"/>
      <c r="AA4" s="15"/>
      <c r="AB4" s="15"/>
      <c r="AC4" s="15"/>
      <c r="AD4" s="15"/>
    </row>
    <row r="5" spans="1:32" ht="60.75" customHeight="1" x14ac:dyDescent="0.2">
      <c r="A5" s="274" t="s">
        <v>104</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row>
    <row r="6" spans="1:32" ht="8.1" customHeight="1" x14ac:dyDescent="0.2">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2" ht="12.2" customHeight="1" x14ac:dyDescent="0.2">
      <c r="A7" s="3" t="s">
        <v>93</v>
      </c>
      <c r="B7" s="4"/>
      <c r="C7" s="4"/>
      <c r="D7" s="4"/>
      <c r="E7" s="4"/>
      <c r="F7" s="11"/>
      <c r="G7" s="4"/>
      <c r="H7" s="4"/>
      <c r="I7" s="6"/>
      <c r="J7" s="1"/>
      <c r="K7" s="15"/>
      <c r="L7" s="15"/>
      <c r="M7" s="15"/>
      <c r="N7" s="15"/>
      <c r="O7" s="15"/>
      <c r="P7" s="15"/>
      <c r="Q7" s="15"/>
      <c r="R7" s="15"/>
      <c r="S7" s="15"/>
      <c r="T7" s="15"/>
      <c r="U7" s="15"/>
      <c r="V7" s="15"/>
      <c r="W7" s="15"/>
      <c r="X7" s="15"/>
      <c r="Y7" s="15"/>
      <c r="Z7" s="15"/>
      <c r="AA7" s="15"/>
      <c r="AB7" s="15"/>
      <c r="AC7" s="15"/>
      <c r="AD7" s="15"/>
    </row>
    <row r="8" spans="1:32" ht="14.1" customHeight="1" x14ac:dyDescent="0.2">
      <c r="A8" s="274" t="s">
        <v>143</v>
      </c>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row>
    <row r="9" spans="1:32" ht="8.1" customHeight="1" x14ac:dyDescent="0.2">
      <c r="A9" s="1"/>
      <c r="B9" s="4"/>
      <c r="C9" s="4"/>
      <c r="D9" s="4"/>
      <c r="E9" s="4"/>
      <c r="F9" s="11"/>
      <c r="G9" s="4"/>
      <c r="H9" s="4"/>
      <c r="I9" s="6"/>
      <c r="J9" s="1"/>
      <c r="K9" s="15"/>
      <c r="L9" s="15"/>
      <c r="M9" s="15"/>
      <c r="N9" s="15"/>
      <c r="O9" s="15"/>
      <c r="P9" s="15"/>
      <c r="Q9" s="15"/>
      <c r="R9" s="15"/>
      <c r="S9" s="15"/>
      <c r="T9" s="15"/>
      <c r="U9" s="15"/>
      <c r="V9" s="15"/>
      <c r="W9" s="15"/>
      <c r="X9" s="15"/>
      <c r="Y9" s="15"/>
      <c r="Z9" s="15"/>
      <c r="AA9" s="15"/>
      <c r="AB9" s="15"/>
      <c r="AC9" s="15"/>
      <c r="AD9" s="15"/>
    </row>
    <row r="10" spans="1:32" ht="14.1" customHeight="1" x14ac:dyDescent="0.2">
      <c r="A10" s="3" t="s">
        <v>117</v>
      </c>
      <c r="B10" s="3"/>
      <c r="C10" s="15"/>
      <c r="D10" s="15"/>
      <c r="E10" s="12"/>
      <c r="F10" s="5"/>
      <c r="G10" s="5"/>
      <c r="H10" s="5"/>
      <c r="I10" s="6"/>
      <c r="J10" s="6"/>
      <c r="K10" s="15"/>
      <c r="L10" s="15"/>
      <c r="M10" s="15"/>
      <c r="N10" s="15"/>
      <c r="O10" s="15"/>
      <c r="P10" s="15"/>
      <c r="Q10" s="15"/>
      <c r="R10" s="15"/>
      <c r="S10" s="15"/>
      <c r="T10" s="15"/>
      <c r="U10" s="15"/>
      <c r="V10" s="15"/>
      <c r="W10" s="15"/>
      <c r="X10" s="15"/>
      <c r="Y10" s="15"/>
      <c r="Z10" s="15"/>
      <c r="AA10" s="15"/>
      <c r="AB10" s="15"/>
      <c r="AC10" s="279" t="s">
        <v>128</v>
      </c>
      <c r="AD10" s="279"/>
    </row>
    <row r="11" spans="1:32" ht="14.1" customHeight="1" x14ac:dyDescent="0.2">
      <c r="A11" s="277" t="s">
        <v>36</v>
      </c>
      <c r="B11" s="277"/>
      <c r="C11" s="89" t="s">
        <v>2</v>
      </c>
      <c r="D11" s="89"/>
      <c r="E11" s="89"/>
      <c r="F11" s="89"/>
      <c r="G11" s="89"/>
      <c r="H11" s="89"/>
      <c r="I11" s="99"/>
      <c r="J11" s="100"/>
      <c r="K11" s="101" t="s">
        <v>83</v>
      </c>
      <c r="L11" s="99"/>
      <c r="M11" s="99"/>
      <c r="N11" s="99"/>
      <c r="O11" s="99"/>
      <c r="P11" s="196" t="s">
        <v>28</v>
      </c>
      <c r="Q11" s="102"/>
      <c r="R11" s="102"/>
      <c r="S11" s="100"/>
      <c r="T11" s="100"/>
      <c r="U11" s="101" t="s">
        <v>54</v>
      </c>
      <c r="V11" s="100"/>
      <c r="W11" s="103"/>
      <c r="X11" s="100"/>
      <c r="Y11" s="100"/>
      <c r="Z11" s="101" t="s">
        <v>30</v>
      </c>
      <c r="AA11" s="100"/>
      <c r="AB11" s="104"/>
      <c r="AC11" s="280"/>
      <c r="AD11" s="280"/>
    </row>
    <row r="12" spans="1:32" ht="14.1" customHeight="1" x14ac:dyDescent="0.2">
      <c r="A12" s="278" t="s">
        <v>3</v>
      </c>
      <c r="B12" s="278"/>
      <c r="C12" s="278" t="s">
        <v>21</v>
      </c>
      <c r="D12" s="278"/>
      <c r="E12" s="278"/>
      <c r="F12" s="278"/>
      <c r="G12" s="278"/>
      <c r="H12" s="278"/>
      <c r="I12" s="143"/>
      <c r="J12" s="144"/>
      <c r="K12" s="73" t="s">
        <v>61</v>
      </c>
      <c r="L12" s="72"/>
      <c r="M12" s="175"/>
      <c r="N12" s="175"/>
      <c r="O12" s="175"/>
      <c r="P12" s="176">
        <v>3</v>
      </c>
      <c r="Q12" s="177"/>
      <c r="R12" s="177"/>
      <c r="S12" s="175"/>
      <c r="T12" s="146"/>
      <c r="U12" s="146">
        <v>50000</v>
      </c>
      <c r="V12" s="198" t="s">
        <v>29</v>
      </c>
      <c r="W12" s="175"/>
      <c r="X12" s="175"/>
      <c r="Y12" s="175"/>
      <c r="Z12" s="146">
        <v>48100</v>
      </c>
      <c r="AA12" s="198" t="s">
        <v>29</v>
      </c>
      <c r="AB12" s="175"/>
      <c r="AC12" s="208"/>
      <c r="AD12" s="209">
        <f>(Z12-U12)/U12</f>
        <v>-3.7999999999999999E-2</v>
      </c>
    </row>
    <row r="13" spans="1:32" ht="14.1" customHeight="1" x14ac:dyDescent="0.2">
      <c r="A13" s="276"/>
      <c r="B13" s="276"/>
      <c r="C13" s="243" t="s">
        <v>19</v>
      </c>
      <c r="D13" s="243"/>
      <c r="E13" s="243"/>
      <c r="F13" s="243"/>
      <c r="G13" s="243"/>
      <c r="H13" s="243"/>
      <c r="I13" s="67"/>
      <c r="J13" s="67"/>
      <c r="K13" s="52" t="s">
        <v>61</v>
      </c>
      <c r="L13" s="50"/>
      <c r="M13" s="158"/>
      <c r="N13" s="158"/>
      <c r="O13" s="158"/>
      <c r="P13" s="178">
        <v>4</v>
      </c>
      <c r="Q13" s="179"/>
      <c r="R13" s="179"/>
      <c r="S13" s="158"/>
      <c r="T13" s="146"/>
      <c r="U13" s="146">
        <v>14750</v>
      </c>
      <c r="V13" s="199" t="s">
        <v>29</v>
      </c>
      <c r="W13" s="158"/>
      <c r="X13" s="146"/>
      <c r="Y13" s="146"/>
      <c r="Z13" s="146">
        <v>16700</v>
      </c>
      <c r="AA13" s="199" t="s">
        <v>29</v>
      </c>
      <c r="AB13" s="158"/>
      <c r="AC13" s="158"/>
      <c r="AD13" s="210">
        <f>(Z13-U13)/U13</f>
        <v>0.13220338983050847</v>
      </c>
    </row>
    <row r="14" spans="1:32" ht="14.1" customHeight="1" x14ac:dyDescent="0.2">
      <c r="A14" s="43"/>
      <c r="B14" s="43"/>
      <c r="C14" s="243" t="s">
        <v>20</v>
      </c>
      <c r="D14" s="243"/>
      <c r="E14" s="243"/>
      <c r="F14" s="243"/>
      <c r="G14" s="243"/>
      <c r="H14" s="243"/>
      <c r="I14" s="67"/>
      <c r="J14" s="67"/>
      <c r="K14" s="52" t="s">
        <v>61</v>
      </c>
      <c r="L14" s="50"/>
      <c r="M14" s="158"/>
      <c r="N14" s="158"/>
      <c r="O14" s="158"/>
      <c r="P14" s="178">
        <v>4</v>
      </c>
      <c r="Q14" s="179"/>
      <c r="R14" s="179"/>
      <c r="S14" s="158"/>
      <c r="T14" s="146"/>
      <c r="U14" s="146">
        <v>39800</v>
      </c>
      <c r="V14" s="199" t="s">
        <v>29</v>
      </c>
      <c r="W14" s="158"/>
      <c r="X14" s="146"/>
      <c r="Y14" s="146"/>
      <c r="Z14" s="146">
        <v>35800</v>
      </c>
      <c r="AA14" s="199" t="s">
        <v>29</v>
      </c>
      <c r="AB14" s="158"/>
      <c r="AC14" s="158"/>
      <c r="AD14" s="210">
        <f>(Z14-U14)/U14</f>
        <v>-0.10050251256281408</v>
      </c>
    </row>
    <row r="15" spans="1:32" ht="14.1" customHeight="1" x14ac:dyDescent="0.2">
      <c r="A15" s="43"/>
      <c r="B15" s="43"/>
      <c r="C15" s="243" t="s">
        <v>53</v>
      </c>
      <c r="D15" s="243"/>
      <c r="E15" s="243"/>
      <c r="F15" s="243"/>
      <c r="G15" s="243"/>
      <c r="H15" s="243"/>
      <c r="I15" s="67"/>
      <c r="J15" s="67"/>
      <c r="K15" s="52" t="s">
        <v>61</v>
      </c>
      <c r="L15" s="50"/>
      <c r="M15" s="158"/>
      <c r="N15" s="158"/>
      <c r="O15" s="158"/>
      <c r="P15" s="178">
        <v>3</v>
      </c>
      <c r="Q15" s="179"/>
      <c r="R15" s="179"/>
      <c r="S15" s="158"/>
      <c r="T15" s="146"/>
      <c r="U15" s="146">
        <v>21900</v>
      </c>
      <c r="V15" s="199" t="s">
        <v>29</v>
      </c>
      <c r="W15" s="158"/>
      <c r="X15" s="146"/>
      <c r="Y15" s="146"/>
      <c r="Z15" s="146">
        <v>19000</v>
      </c>
      <c r="AA15" s="199" t="s">
        <v>29</v>
      </c>
      <c r="AB15" s="158"/>
      <c r="AC15" s="158"/>
      <c r="AD15" s="210">
        <f>(Z15-U15)/U15</f>
        <v>-0.13242009132420091</v>
      </c>
    </row>
    <row r="16" spans="1:32" ht="14.1" customHeight="1" x14ac:dyDescent="0.2">
      <c r="A16" s="43"/>
      <c r="B16" s="43"/>
      <c r="C16" s="243" t="s">
        <v>31</v>
      </c>
      <c r="D16" s="243"/>
      <c r="E16" s="243"/>
      <c r="F16" s="243"/>
      <c r="G16" s="243"/>
      <c r="H16" s="243"/>
      <c r="I16" s="243"/>
      <c r="J16" s="67"/>
      <c r="K16" s="52" t="s">
        <v>61</v>
      </c>
      <c r="L16" s="50"/>
      <c r="M16" s="158"/>
      <c r="N16" s="158"/>
      <c r="O16" s="158"/>
      <c r="P16" s="178">
        <v>4</v>
      </c>
      <c r="Q16" s="179"/>
      <c r="R16" s="179"/>
      <c r="S16" s="158"/>
      <c r="T16" s="240">
        <v>147900</v>
      </c>
      <c r="U16" s="240"/>
      <c r="V16" s="199" t="s">
        <v>29</v>
      </c>
      <c r="W16" s="158"/>
      <c r="X16" s="146"/>
      <c r="Y16" s="240">
        <v>160000</v>
      </c>
      <c r="Z16" s="240"/>
      <c r="AA16" s="199" t="s">
        <v>29</v>
      </c>
      <c r="AB16" s="158"/>
      <c r="AC16" s="158"/>
      <c r="AD16" s="210">
        <f>(Y16-T16)/T16</f>
        <v>8.1812035158891142E-2</v>
      </c>
    </row>
    <row r="17" spans="1:32" ht="14.1" customHeight="1" x14ac:dyDescent="0.2">
      <c r="A17" s="43"/>
      <c r="B17" s="43"/>
      <c r="C17" s="243" t="s">
        <v>57</v>
      </c>
      <c r="D17" s="243"/>
      <c r="E17" s="243"/>
      <c r="F17" s="243"/>
      <c r="G17" s="243"/>
      <c r="H17" s="243"/>
      <c r="I17" s="243"/>
      <c r="J17" s="67"/>
      <c r="K17" s="52" t="s">
        <v>61</v>
      </c>
      <c r="L17" s="50"/>
      <c r="M17" s="158"/>
      <c r="N17" s="158"/>
      <c r="O17" s="158"/>
      <c r="P17" s="178">
        <v>4</v>
      </c>
      <c r="Q17" s="179"/>
      <c r="R17" s="179"/>
      <c r="S17" s="158"/>
      <c r="T17" s="146"/>
      <c r="U17" s="146">
        <v>17400</v>
      </c>
      <c r="V17" s="199" t="s">
        <v>29</v>
      </c>
      <c r="W17" s="158"/>
      <c r="X17" s="146"/>
      <c r="Y17" s="146"/>
      <c r="Z17" s="146">
        <v>23000</v>
      </c>
      <c r="AA17" s="199" t="s">
        <v>29</v>
      </c>
      <c r="AB17" s="158"/>
      <c r="AC17" s="158"/>
      <c r="AD17" s="210">
        <f>(Z17-U17)/U17</f>
        <v>0.32183908045977011</v>
      </c>
    </row>
    <row r="18" spans="1:32" ht="14.1" customHeight="1" x14ac:dyDescent="0.2">
      <c r="A18" s="43"/>
      <c r="B18" s="43"/>
      <c r="C18" s="243" t="s">
        <v>32</v>
      </c>
      <c r="D18" s="243"/>
      <c r="E18" s="243"/>
      <c r="F18" s="243"/>
      <c r="G18" s="243"/>
      <c r="H18" s="243"/>
      <c r="I18" s="243"/>
      <c r="J18" s="67"/>
      <c r="K18" s="52" t="s">
        <v>61</v>
      </c>
      <c r="L18" s="50"/>
      <c r="M18" s="158"/>
      <c r="N18" s="158"/>
      <c r="O18" s="158"/>
      <c r="P18" s="180">
        <v>3</v>
      </c>
      <c r="Q18" s="179"/>
      <c r="R18" s="179"/>
      <c r="S18" s="158"/>
      <c r="T18" s="240">
        <v>169100</v>
      </c>
      <c r="U18" s="240"/>
      <c r="V18" s="199" t="s">
        <v>29</v>
      </c>
      <c r="W18" s="158"/>
      <c r="X18" s="146"/>
      <c r="Y18" s="240">
        <v>210800</v>
      </c>
      <c r="Z18" s="240"/>
      <c r="AA18" s="199" t="s">
        <v>29</v>
      </c>
      <c r="AB18" s="158"/>
      <c r="AC18" s="158"/>
      <c r="AD18" s="211" t="s">
        <v>62</v>
      </c>
    </row>
    <row r="19" spans="1:32" ht="14.1" customHeight="1" x14ac:dyDescent="0.2">
      <c r="A19" s="43"/>
      <c r="B19" s="43"/>
      <c r="C19" s="243" t="s">
        <v>22</v>
      </c>
      <c r="D19" s="243"/>
      <c r="E19" s="243"/>
      <c r="F19" s="243"/>
      <c r="G19" s="243"/>
      <c r="H19" s="243"/>
      <c r="I19" s="243"/>
      <c r="J19" s="67"/>
      <c r="K19" s="52" t="s">
        <v>61</v>
      </c>
      <c r="L19" s="50"/>
      <c r="M19" s="158"/>
      <c r="N19" s="158"/>
      <c r="O19" s="158"/>
      <c r="P19" s="178">
        <v>3</v>
      </c>
      <c r="Q19" s="179"/>
      <c r="R19" s="179"/>
      <c r="S19" s="158"/>
      <c r="T19" s="240">
        <v>169100</v>
      </c>
      <c r="U19" s="240"/>
      <c r="V19" s="199" t="s">
        <v>29</v>
      </c>
      <c r="W19" s="158"/>
      <c r="X19" s="146"/>
      <c r="Y19" s="240">
        <v>98500</v>
      </c>
      <c r="Z19" s="240"/>
      <c r="AA19" s="199" t="s">
        <v>29</v>
      </c>
      <c r="AB19" s="158"/>
      <c r="AC19" s="158"/>
      <c r="AD19" s="211" t="s">
        <v>62</v>
      </c>
    </row>
    <row r="20" spans="1:32" ht="14.1" customHeight="1" x14ac:dyDescent="0.2">
      <c r="A20" s="43"/>
      <c r="B20" s="43"/>
      <c r="C20" s="243" t="s">
        <v>23</v>
      </c>
      <c r="D20" s="243"/>
      <c r="E20" s="243"/>
      <c r="F20" s="243"/>
      <c r="G20" s="243"/>
      <c r="H20" s="243"/>
      <c r="I20" s="67"/>
      <c r="J20" s="67"/>
      <c r="K20" s="52" t="s">
        <v>61</v>
      </c>
      <c r="L20" s="50"/>
      <c r="M20" s="158"/>
      <c r="N20" s="158"/>
      <c r="O20" s="158"/>
      <c r="P20" s="178">
        <v>2</v>
      </c>
      <c r="Q20" s="179"/>
      <c r="R20" s="179"/>
      <c r="S20" s="181"/>
      <c r="T20" s="146"/>
      <c r="U20" s="146">
        <v>80300</v>
      </c>
      <c r="V20" s="199" t="s">
        <v>29</v>
      </c>
      <c r="W20" s="158"/>
      <c r="X20" s="146"/>
      <c r="Y20" s="146"/>
      <c r="Z20" s="146">
        <v>80500</v>
      </c>
      <c r="AA20" s="199" t="s">
        <v>29</v>
      </c>
      <c r="AB20" s="158"/>
      <c r="AC20" s="158"/>
      <c r="AD20" s="210">
        <f>(Z20-U20)/Z20</f>
        <v>2.4844720496894411E-3</v>
      </c>
      <c r="AF20" s="281"/>
    </row>
    <row r="21" spans="1:32" ht="14.1" customHeight="1" x14ac:dyDescent="0.2">
      <c r="A21" s="43"/>
      <c r="B21" s="43"/>
      <c r="C21" s="51" t="s">
        <v>75</v>
      </c>
      <c r="D21" s="51"/>
      <c r="E21" s="51"/>
      <c r="F21" s="51"/>
      <c r="G21" s="51"/>
      <c r="H21" s="51"/>
      <c r="I21" s="67"/>
      <c r="J21" s="67"/>
      <c r="K21" s="52" t="s">
        <v>61</v>
      </c>
      <c r="L21" s="50"/>
      <c r="M21" s="282" t="s">
        <v>114</v>
      </c>
      <c r="N21" s="282"/>
      <c r="O21" s="282"/>
      <c r="P21" s="282"/>
      <c r="Q21" s="282"/>
      <c r="R21" s="282"/>
      <c r="S21" s="282"/>
      <c r="T21" s="181"/>
      <c r="U21" s="146">
        <v>17000</v>
      </c>
      <c r="V21" s="199" t="s">
        <v>29</v>
      </c>
      <c r="W21" s="158"/>
      <c r="X21" s="146"/>
      <c r="Y21" s="158"/>
      <c r="Z21" s="146">
        <v>17370</v>
      </c>
      <c r="AA21" s="199" t="s">
        <v>29</v>
      </c>
      <c r="AB21" s="206"/>
      <c r="AC21" s="158"/>
      <c r="AD21" s="210">
        <f>(Z21-U21)/Z21</f>
        <v>2.1301093839953943E-2</v>
      </c>
      <c r="AF21" s="281"/>
    </row>
    <row r="22" spans="1:32" ht="14.1" customHeight="1" x14ac:dyDescent="0.2">
      <c r="A22" s="43"/>
      <c r="B22" s="43"/>
      <c r="C22" s="243" t="s">
        <v>116</v>
      </c>
      <c r="D22" s="243"/>
      <c r="E22" s="243"/>
      <c r="F22" s="243"/>
      <c r="G22" s="243"/>
      <c r="H22" s="243"/>
      <c r="I22" s="67"/>
      <c r="J22" s="67"/>
      <c r="K22" s="52" t="s">
        <v>61</v>
      </c>
      <c r="L22" s="50"/>
      <c r="M22" s="182"/>
      <c r="N22" s="182"/>
      <c r="O22" s="182"/>
      <c r="P22" s="182">
        <v>12</v>
      </c>
      <c r="Q22" s="179"/>
      <c r="R22" s="158"/>
      <c r="S22" s="146"/>
      <c r="T22" s="146"/>
      <c r="U22" s="146">
        <v>60</v>
      </c>
      <c r="V22" s="199" t="s">
        <v>29</v>
      </c>
      <c r="W22" s="158"/>
      <c r="X22" s="146"/>
      <c r="Y22" s="146"/>
      <c r="Z22" s="146">
        <v>41</v>
      </c>
      <c r="AA22" s="199" t="s">
        <v>29</v>
      </c>
      <c r="AB22" s="206"/>
      <c r="AC22" s="158"/>
      <c r="AD22" s="211" t="s">
        <v>62</v>
      </c>
      <c r="AF22" s="281"/>
    </row>
    <row r="23" spans="1:32" ht="14.1" customHeight="1" x14ac:dyDescent="0.2">
      <c r="A23" s="105"/>
      <c r="B23" s="105"/>
      <c r="C23" s="141" t="s">
        <v>16</v>
      </c>
      <c r="D23" s="141"/>
      <c r="E23" s="141"/>
      <c r="F23" s="141"/>
      <c r="G23" s="141"/>
      <c r="H23" s="141"/>
      <c r="I23" s="145"/>
      <c r="J23" s="145"/>
      <c r="K23" s="108" t="s">
        <v>103</v>
      </c>
      <c r="L23" s="103"/>
      <c r="M23" s="183"/>
      <c r="N23" s="183"/>
      <c r="O23" s="183"/>
      <c r="P23" s="183">
        <v>1</v>
      </c>
      <c r="Q23" s="100"/>
      <c r="R23" s="184"/>
      <c r="S23" s="185"/>
      <c r="T23" s="185"/>
      <c r="U23" s="157">
        <v>516</v>
      </c>
      <c r="V23" s="200" t="s">
        <v>29</v>
      </c>
      <c r="W23" s="100"/>
      <c r="X23" s="207"/>
      <c r="Y23" s="158"/>
      <c r="Z23" s="146">
        <v>516</v>
      </c>
      <c r="AA23" s="200" t="s">
        <v>29</v>
      </c>
      <c r="AB23" s="185"/>
      <c r="AC23" s="100"/>
      <c r="AD23" s="212">
        <f>(Z23-U23)/U23</f>
        <v>0</v>
      </c>
      <c r="AF23" s="281"/>
    </row>
    <row r="24" spans="1:32" ht="14.1" customHeight="1" x14ac:dyDescent="0.2">
      <c r="A24" s="264" t="s">
        <v>4</v>
      </c>
      <c r="B24" s="264"/>
      <c r="C24" s="265" t="s">
        <v>55</v>
      </c>
      <c r="D24" s="265"/>
      <c r="E24" s="265"/>
      <c r="F24" s="265"/>
      <c r="G24" s="265"/>
      <c r="H24" s="265"/>
      <c r="I24" s="43"/>
      <c r="J24" s="43"/>
      <c r="K24" s="154" t="s">
        <v>61</v>
      </c>
      <c r="L24" s="50"/>
      <c r="M24" s="158"/>
      <c r="N24" s="158"/>
      <c r="O24" s="158"/>
      <c r="P24" s="186">
        <v>4.5</v>
      </c>
      <c r="Q24" s="181"/>
      <c r="R24" s="181"/>
      <c r="S24" s="181"/>
      <c r="T24" s="283">
        <v>1077000</v>
      </c>
      <c r="U24" s="283"/>
      <c r="V24" s="201" t="s">
        <v>56</v>
      </c>
      <c r="W24" s="158"/>
      <c r="X24" s="157"/>
      <c r="Y24" s="283">
        <v>1123150</v>
      </c>
      <c r="Z24" s="283"/>
      <c r="AA24" s="199" t="s">
        <v>56</v>
      </c>
      <c r="AB24" s="158"/>
      <c r="AC24" s="158"/>
      <c r="AD24" s="213">
        <f>(Y24-T24)/T24</f>
        <v>4.2850510677808727E-2</v>
      </c>
    </row>
    <row r="25" spans="1:32" ht="14.1" customHeight="1" x14ac:dyDescent="0.2">
      <c r="A25" s="43"/>
      <c r="B25" s="45"/>
      <c r="C25" s="265" t="s">
        <v>5</v>
      </c>
      <c r="D25" s="265"/>
      <c r="E25" s="265"/>
      <c r="F25" s="265"/>
      <c r="G25" s="265"/>
      <c r="H25" s="265"/>
      <c r="I25" s="43"/>
      <c r="J25" s="43"/>
      <c r="K25" s="154" t="s">
        <v>61</v>
      </c>
      <c r="L25" s="50"/>
      <c r="M25" s="158"/>
      <c r="N25" s="158"/>
      <c r="O25" s="158"/>
      <c r="P25" s="187">
        <v>3</v>
      </c>
      <c r="Q25" s="181"/>
      <c r="R25" s="181"/>
      <c r="S25" s="158"/>
      <c r="T25" s="271">
        <v>393000</v>
      </c>
      <c r="U25" s="271"/>
      <c r="V25" s="199" t="s">
        <v>56</v>
      </c>
      <c r="W25" s="158"/>
      <c r="X25" s="157"/>
      <c r="Y25" s="271">
        <v>366700</v>
      </c>
      <c r="Z25" s="271"/>
      <c r="AA25" s="199" t="s">
        <v>56</v>
      </c>
      <c r="AB25" s="158"/>
      <c r="AC25" s="158"/>
      <c r="AD25" s="213">
        <f>(Y25-T25)/T25</f>
        <v>-6.6921119592875319E-2</v>
      </c>
    </row>
    <row r="26" spans="1:32" ht="14.1" customHeight="1" x14ac:dyDescent="0.2">
      <c r="A26" s="24"/>
      <c r="B26" s="45"/>
      <c r="C26" s="265" t="s">
        <v>18</v>
      </c>
      <c r="D26" s="265"/>
      <c r="E26" s="265"/>
      <c r="F26" s="265"/>
      <c r="G26" s="265"/>
      <c r="H26" s="265"/>
      <c r="I26" s="43"/>
      <c r="J26" s="43"/>
      <c r="K26" s="154" t="s">
        <v>61</v>
      </c>
      <c r="L26" s="50"/>
      <c r="M26" s="158"/>
      <c r="N26" s="158"/>
      <c r="O26" s="158"/>
      <c r="P26" s="186">
        <v>4.5</v>
      </c>
      <c r="Q26" s="181"/>
      <c r="R26" s="181"/>
      <c r="T26" s="271">
        <v>1212000</v>
      </c>
      <c r="U26" s="271"/>
      <c r="V26" s="199" t="s">
        <v>56</v>
      </c>
      <c r="W26" s="158"/>
      <c r="X26" s="157"/>
      <c r="Y26" s="271">
        <v>1230550</v>
      </c>
      <c r="Z26" s="271"/>
      <c r="AA26" s="199" t="s">
        <v>56</v>
      </c>
      <c r="AB26" s="158"/>
      <c r="AC26" s="158"/>
      <c r="AD26" s="213">
        <f>(Y26-T26)/T26</f>
        <v>1.5305280528052806E-2</v>
      </c>
    </row>
    <row r="27" spans="1:32" ht="14.1" customHeight="1" x14ac:dyDescent="0.2">
      <c r="A27" s="43"/>
      <c r="B27" s="45"/>
      <c r="C27" s="265" t="s">
        <v>94</v>
      </c>
      <c r="D27" s="265"/>
      <c r="E27" s="265"/>
      <c r="F27" s="265"/>
      <c r="G27" s="265"/>
      <c r="H27" s="265"/>
      <c r="I27" s="43"/>
      <c r="J27" s="43"/>
      <c r="K27" s="154" t="s">
        <v>61</v>
      </c>
      <c r="L27" s="50"/>
      <c r="M27" s="158"/>
      <c r="N27" s="158"/>
      <c r="O27" s="158"/>
      <c r="P27" s="186">
        <v>4.5</v>
      </c>
      <c r="Q27" s="181"/>
      <c r="R27" s="181"/>
      <c r="S27" s="158"/>
      <c r="T27" s="271">
        <v>967000</v>
      </c>
      <c r="U27" s="271"/>
      <c r="V27" s="199" t="s">
        <v>56</v>
      </c>
      <c r="W27" s="158"/>
      <c r="X27" s="157"/>
      <c r="Y27" s="271">
        <v>1088850</v>
      </c>
      <c r="Z27" s="271"/>
      <c r="AA27" s="199" t="s">
        <v>56</v>
      </c>
      <c r="AB27" s="158"/>
      <c r="AC27" s="158"/>
      <c r="AD27" s="213">
        <f>(Y27-T27)/T27</f>
        <v>0.12600827300930714</v>
      </c>
    </row>
    <row r="28" spans="1:32" ht="14.1" customHeight="1" x14ac:dyDescent="0.2">
      <c r="A28" s="43"/>
      <c r="B28" s="45"/>
      <c r="C28" s="155" t="s">
        <v>105</v>
      </c>
      <c r="D28" s="155"/>
      <c r="E28" s="155"/>
      <c r="F28" s="156"/>
      <c r="G28" s="155"/>
      <c r="H28" s="155"/>
      <c r="I28" s="43"/>
      <c r="K28" s="154" t="s">
        <v>61</v>
      </c>
      <c r="L28" s="50"/>
      <c r="M28" s="158"/>
      <c r="N28" s="158"/>
      <c r="O28" s="158"/>
      <c r="P28" s="186" t="s">
        <v>27</v>
      </c>
      <c r="Q28" s="181"/>
      <c r="R28" s="181"/>
      <c r="T28" s="271">
        <v>189000</v>
      </c>
      <c r="U28" s="271"/>
      <c r="V28" s="199" t="s">
        <v>56</v>
      </c>
      <c r="W28" s="158"/>
      <c r="X28" s="157"/>
      <c r="Y28" s="271">
        <v>380621</v>
      </c>
      <c r="Z28" s="271"/>
      <c r="AA28" s="199" t="s">
        <v>56</v>
      </c>
      <c r="AB28" s="158"/>
      <c r="AC28" s="158"/>
      <c r="AD28" s="214">
        <f>(Y28-T28)/T28</f>
        <v>1.0138677248677248</v>
      </c>
    </row>
    <row r="29" spans="1:32" ht="14.1" customHeight="1" x14ac:dyDescent="0.2">
      <c r="A29" s="43"/>
      <c r="B29" s="45"/>
      <c r="C29" s="243" t="s">
        <v>14</v>
      </c>
      <c r="D29" s="243"/>
      <c r="E29" s="243"/>
      <c r="F29" s="243"/>
      <c r="G29" s="243"/>
      <c r="H29" s="243"/>
      <c r="I29" s="43"/>
      <c r="J29" s="74"/>
      <c r="K29" s="74" t="s">
        <v>103</v>
      </c>
      <c r="L29" s="74"/>
      <c r="N29" s="284" t="s">
        <v>102</v>
      </c>
      <c r="O29" s="284"/>
      <c r="P29" s="284"/>
      <c r="Q29" s="284"/>
      <c r="R29" s="284"/>
      <c r="S29" s="284"/>
      <c r="T29" s="240">
        <v>100</v>
      </c>
      <c r="U29" s="240">
        <v>100</v>
      </c>
      <c r="V29" s="199" t="s">
        <v>35</v>
      </c>
      <c r="X29" s="157"/>
      <c r="Y29" s="157"/>
      <c r="Z29" s="146">
        <v>100</v>
      </c>
      <c r="AA29" s="199" t="s">
        <v>35</v>
      </c>
      <c r="AB29" s="158"/>
      <c r="AC29" s="158"/>
      <c r="AD29" s="215">
        <f>(Z29-U29)/U29</f>
        <v>0</v>
      </c>
    </row>
    <row r="30" spans="1:32" ht="14.1" customHeight="1" x14ac:dyDescent="0.2">
      <c r="A30" s="105"/>
      <c r="B30" s="106"/>
      <c r="C30" s="105"/>
      <c r="D30" s="105"/>
      <c r="E30" s="105"/>
      <c r="F30" s="105"/>
      <c r="G30" s="105"/>
      <c r="H30" s="105"/>
      <c r="I30" s="105"/>
      <c r="J30" s="107"/>
      <c r="K30" s="107"/>
      <c r="L30" s="107"/>
      <c r="M30" s="197"/>
      <c r="N30" s="285"/>
      <c r="O30" s="285"/>
      <c r="P30" s="285"/>
      <c r="Q30" s="285"/>
      <c r="R30" s="285"/>
      <c r="S30" s="285"/>
      <c r="T30" s="202"/>
      <c r="U30" s="202"/>
      <c r="V30" s="202"/>
      <c r="W30" s="202"/>
      <c r="X30" s="202"/>
      <c r="Y30" s="100"/>
      <c r="Z30" s="216"/>
      <c r="AA30" s="254"/>
      <c r="AB30" s="254"/>
      <c r="AC30" s="254"/>
      <c r="AD30" s="254"/>
    </row>
    <row r="31" spans="1:32" ht="14.1" customHeight="1" x14ac:dyDescent="0.2">
      <c r="A31" s="241" t="s">
        <v>6</v>
      </c>
      <c r="B31" s="241"/>
      <c r="C31" s="266" t="s">
        <v>24</v>
      </c>
      <c r="D31" s="266"/>
      <c r="E31" s="266"/>
      <c r="F31" s="266"/>
      <c r="G31" s="266"/>
      <c r="H31" s="266"/>
      <c r="I31" s="68"/>
      <c r="J31" s="142"/>
      <c r="K31" s="73" t="s">
        <v>61</v>
      </c>
      <c r="L31" s="142"/>
      <c r="M31" s="188"/>
      <c r="N31" s="175"/>
      <c r="O31" s="189"/>
      <c r="P31" s="176">
        <v>3</v>
      </c>
      <c r="Q31" s="190"/>
      <c r="R31" s="190"/>
      <c r="S31" s="191"/>
      <c r="T31" s="203"/>
      <c r="U31" s="146">
        <v>12417</v>
      </c>
      <c r="V31" s="198" t="s">
        <v>34</v>
      </c>
      <c r="W31" s="175"/>
      <c r="X31" s="203"/>
      <c r="Y31" s="203"/>
      <c r="Z31" s="146">
        <v>11741</v>
      </c>
      <c r="AA31" s="198" t="s">
        <v>34</v>
      </c>
      <c r="AB31" s="175"/>
      <c r="AC31" s="175"/>
      <c r="AD31" s="217">
        <f>(Z31-U31)/Z31</f>
        <v>-5.7576015671578232E-2</v>
      </c>
    </row>
    <row r="32" spans="1:32" ht="14.1" customHeight="1" x14ac:dyDescent="0.2">
      <c r="A32" s="51" t="s">
        <v>90</v>
      </c>
      <c r="B32" s="45"/>
      <c r="C32" s="243" t="s">
        <v>25</v>
      </c>
      <c r="D32" s="243"/>
      <c r="E32" s="243"/>
      <c r="F32" s="243"/>
      <c r="G32" s="243"/>
      <c r="H32" s="243"/>
      <c r="I32" s="43"/>
      <c r="J32" s="50"/>
      <c r="K32" s="52" t="s">
        <v>61</v>
      </c>
      <c r="L32" s="50"/>
      <c r="M32" s="158"/>
      <c r="N32" s="158"/>
      <c r="O32" s="192"/>
      <c r="P32" s="158">
        <v>2</v>
      </c>
      <c r="Q32" s="146"/>
      <c r="R32" s="146"/>
      <c r="S32" s="146"/>
      <c r="T32" s="146"/>
      <c r="U32" s="146">
        <v>4155</v>
      </c>
      <c r="V32" s="199" t="s">
        <v>34</v>
      </c>
      <c r="W32" s="158"/>
      <c r="X32" s="218"/>
      <c r="Y32" s="218"/>
      <c r="Z32" s="146">
        <v>3541</v>
      </c>
      <c r="AA32" s="199" t="s">
        <v>34</v>
      </c>
      <c r="AB32" s="158"/>
      <c r="AC32" s="158"/>
      <c r="AD32" s="215">
        <f>(Z32-U32)/U32</f>
        <v>-0.14777376654632973</v>
      </c>
    </row>
    <row r="33" spans="1:30" ht="14.1" customHeight="1" x14ac:dyDescent="0.2">
      <c r="A33" s="51" t="s">
        <v>86</v>
      </c>
      <c r="B33" s="45"/>
      <c r="C33" s="243" t="s">
        <v>7</v>
      </c>
      <c r="D33" s="243"/>
      <c r="E33" s="243"/>
      <c r="F33" s="243"/>
      <c r="G33" s="243"/>
      <c r="H33" s="243"/>
      <c r="I33" s="43"/>
      <c r="J33" s="50"/>
      <c r="K33" s="52" t="s">
        <v>61</v>
      </c>
      <c r="L33" s="50"/>
      <c r="M33" s="158"/>
      <c r="N33" s="158"/>
      <c r="O33" s="242" t="s">
        <v>17</v>
      </c>
      <c r="P33" s="242"/>
      <c r="Q33" s="242"/>
      <c r="R33" s="242"/>
      <c r="S33" s="146"/>
      <c r="T33" s="146"/>
      <c r="U33" s="146">
        <v>3153</v>
      </c>
      <c r="V33" s="199" t="s">
        <v>34</v>
      </c>
      <c r="W33" s="158"/>
      <c r="X33" s="157"/>
      <c r="Y33" s="218"/>
      <c r="Z33" s="146">
        <v>3153</v>
      </c>
      <c r="AA33" s="199" t="s">
        <v>34</v>
      </c>
      <c r="AB33" s="158"/>
      <c r="AC33" s="158"/>
      <c r="AD33" s="215">
        <f>(Z33-U33)/U33</f>
        <v>0</v>
      </c>
    </row>
    <row r="34" spans="1:30" ht="14.1" customHeight="1" x14ac:dyDescent="0.2">
      <c r="A34" s="43"/>
      <c r="B34" s="45"/>
      <c r="C34" s="243" t="s">
        <v>33</v>
      </c>
      <c r="D34" s="243"/>
      <c r="E34" s="243"/>
      <c r="F34" s="243"/>
      <c r="G34" s="243"/>
      <c r="H34" s="243"/>
      <c r="I34" s="43"/>
      <c r="J34" s="50"/>
      <c r="K34" s="52" t="s">
        <v>61</v>
      </c>
      <c r="L34" s="50"/>
      <c r="M34" s="158"/>
      <c r="N34" s="158"/>
      <c r="O34" s="158"/>
      <c r="P34" s="158">
        <v>3</v>
      </c>
      <c r="Q34" s="146"/>
      <c r="R34" s="146"/>
      <c r="S34" s="146"/>
      <c r="T34" s="146"/>
      <c r="U34" s="146">
        <v>409</v>
      </c>
      <c r="V34" s="199" t="s">
        <v>34</v>
      </c>
      <c r="W34" s="158"/>
      <c r="X34" s="218"/>
      <c r="Y34" s="218"/>
      <c r="Z34" s="146">
        <v>411</v>
      </c>
      <c r="AA34" s="199" t="s">
        <v>34</v>
      </c>
      <c r="AB34" s="158"/>
      <c r="AC34" s="158"/>
      <c r="AD34" s="215">
        <f>(Z34-U34)/U34</f>
        <v>4.8899755501222494E-3</v>
      </c>
    </row>
    <row r="35" spans="1:30" ht="14.1" customHeight="1" x14ac:dyDescent="0.2">
      <c r="A35" s="43"/>
      <c r="B35" s="45"/>
      <c r="C35" s="51" t="s">
        <v>100</v>
      </c>
      <c r="D35" s="51"/>
      <c r="E35" s="51"/>
      <c r="F35" s="51"/>
      <c r="G35" s="51"/>
      <c r="H35" s="51"/>
      <c r="I35" s="43"/>
      <c r="J35" s="50"/>
      <c r="K35" s="52" t="s">
        <v>61</v>
      </c>
      <c r="L35" s="50"/>
      <c r="M35" s="158"/>
      <c r="N35" s="158"/>
      <c r="O35" s="158"/>
      <c r="P35" s="158">
        <v>4</v>
      </c>
      <c r="Q35" s="146"/>
      <c r="R35" s="146"/>
      <c r="S35" s="146"/>
      <c r="T35" s="240">
        <v>942978</v>
      </c>
      <c r="U35" s="240"/>
      <c r="V35" s="199" t="s">
        <v>35</v>
      </c>
      <c r="W35" s="158"/>
      <c r="X35" s="218"/>
      <c r="Y35" s="240">
        <v>779345</v>
      </c>
      <c r="Z35" s="240"/>
      <c r="AA35" s="199" t="s">
        <v>35</v>
      </c>
      <c r="AB35" s="158"/>
      <c r="AC35" s="158"/>
      <c r="AD35" s="215">
        <f>(Y35-T35)/T35</f>
        <v>-0.1735279083923485</v>
      </c>
    </row>
    <row r="36" spans="1:30" ht="14.1" customHeight="1" x14ac:dyDescent="0.2">
      <c r="A36" s="43"/>
      <c r="B36" s="45"/>
      <c r="C36" s="51" t="s">
        <v>119</v>
      </c>
      <c r="D36" s="51"/>
      <c r="E36" s="51"/>
      <c r="F36" s="51"/>
      <c r="G36" s="51"/>
      <c r="H36" s="51"/>
      <c r="I36" s="43"/>
      <c r="J36" s="50"/>
      <c r="K36" s="52"/>
      <c r="L36" s="50"/>
      <c r="M36" s="158"/>
      <c r="N36" s="158"/>
      <c r="O36" s="158"/>
      <c r="P36" s="158"/>
      <c r="Q36" s="146"/>
      <c r="R36" s="146"/>
      <c r="S36" s="146"/>
      <c r="T36" s="157"/>
      <c r="U36" s="157"/>
      <c r="V36" s="199"/>
      <c r="W36" s="158"/>
      <c r="X36" s="218"/>
      <c r="Y36" s="157"/>
      <c r="Z36" s="157"/>
      <c r="AA36" s="199"/>
      <c r="AB36" s="158"/>
      <c r="AC36" s="158"/>
      <c r="AD36" s="215"/>
    </row>
    <row r="37" spans="1:30" ht="14.1" customHeight="1" x14ac:dyDescent="0.2">
      <c r="A37" s="43"/>
      <c r="B37" s="45"/>
      <c r="C37" s="172" t="s">
        <v>120</v>
      </c>
      <c r="D37" s="172"/>
      <c r="E37" s="172"/>
      <c r="F37" s="172"/>
      <c r="G37" s="172"/>
      <c r="H37" s="172"/>
      <c r="I37" s="173"/>
      <c r="J37" s="50"/>
      <c r="K37" s="52" t="s">
        <v>61</v>
      </c>
      <c r="L37" s="50"/>
      <c r="M37" s="158"/>
      <c r="N37" s="158"/>
      <c r="O37" s="158"/>
      <c r="P37" s="158">
        <v>3</v>
      </c>
      <c r="Q37" s="146"/>
      <c r="R37" s="146"/>
      <c r="S37" s="146"/>
      <c r="T37" s="157"/>
      <c r="U37" s="157">
        <v>2400</v>
      </c>
      <c r="V37" s="199" t="s">
        <v>35</v>
      </c>
      <c r="W37" s="158"/>
      <c r="X37" s="218"/>
      <c r="Y37" s="157"/>
      <c r="Z37" s="157">
        <v>2700</v>
      </c>
      <c r="AA37" s="199" t="s">
        <v>35</v>
      </c>
      <c r="AB37" s="158"/>
      <c r="AC37" s="158"/>
      <c r="AD37" s="215">
        <f t="shared" ref="AD37:AD38" si="0">(Z37-U37)/U37</f>
        <v>0.125</v>
      </c>
    </row>
    <row r="38" spans="1:30" ht="14.1" customHeight="1" x14ac:dyDescent="0.2">
      <c r="A38" s="43"/>
      <c r="B38" s="45"/>
      <c r="C38" s="172" t="s">
        <v>121</v>
      </c>
      <c r="D38" s="172"/>
      <c r="E38" s="172"/>
      <c r="F38" s="172"/>
      <c r="G38" s="172"/>
      <c r="H38" s="172"/>
      <c r="I38" s="173"/>
      <c r="J38" s="50"/>
      <c r="K38" s="52" t="s">
        <v>61</v>
      </c>
      <c r="L38" s="50"/>
      <c r="M38" s="158"/>
      <c r="N38" s="158"/>
      <c r="O38" s="158"/>
      <c r="P38" s="158">
        <v>3</v>
      </c>
      <c r="Q38" s="146"/>
      <c r="R38" s="146"/>
      <c r="S38" s="146"/>
      <c r="T38" s="157"/>
      <c r="U38" s="157">
        <v>35</v>
      </c>
      <c r="V38" s="199" t="s">
        <v>34</v>
      </c>
      <c r="W38" s="158"/>
      <c r="X38" s="218"/>
      <c r="Y38" s="157"/>
      <c r="Z38" s="157">
        <v>25</v>
      </c>
      <c r="AA38" s="199" t="s">
        <v>34</v>
      </c>
      <c r="AB38" s="158"/>
      <c r="AC38" s="158"/>
      <c r="AD38" s="215">
        <f t="shared" si="0"/>
        <v>-0.2857142857142857</v>
      </c>
    </row>
    <row r="39" spans="1:30" ht="14.1" customHeight="1" x14ac:dyDescent="0.2">
      <c r="A39" s="43"/>
      <c r="B39" s="45"/>
      <c r="C39" s="51" t="s">
        <v>111</v>
      </c>
      <c r="D39" s="51"/>
      <c r="E39" s="51"/>
      <c r="F39" s="51"/>
      <c r="G39" s="51"/>
      <c r="H39" s="51"/>
      <c r="I39" s="43"/>
      <c r="J39" s="50"/>
      <c r="K39" s="52" t="s">
        <v>61</v>
      </c>
      <c r="L39" s="50"/>
      <c r="M39" s="158"/>
      <c r="N39" s="158"/>
      <c r="O39" s="158"/>
      <c r="P39" s="158">
        <v>3</v>
      </c>
      <c r="Q39" s="146"/>
      <c r="R39" s="146"/>
      <c r="S39" s="146"/>
      <c r="T39" s="158"/>
      <c r="U39" s="178">
        <v>866</v>
      </c>
      <c r="V39" s="199" t="s">
        <v>34</v>
      </c>
      <c r="W39" s="158"/>
      <c r="X39" s="218"/>
      <c r="Y39" s="157"/>
      <c r="Z39" s="178">
        <v>661</v>
      </c>
      <c r="AA39" s="199" t="s">
        <v>34</v>
      </c>
      <c r="AB39" s="158"/>
      <c r="AC39" s="158"/>
      <c r="AD39" s="215">
        <f>(Z39-U39)/U39</f>
        <v>-0.23672055427251731</v>
      </c>
    </row>
    <row r="40" spans="1:30" ht="14.1" customHeight="1" x14ac:dyDescent="0.2">
      <c r="A40" s="43"/>
      <c r="B40" s="45"/>
      <c r="C40" s="172" t="s">
        <v>122</v>
      </c>
      <c r="D40" s="172"/>
      <c r="E40" s="172"/>
      <c r="F40" s="172"/>
      <c r="G40" s="172"/>
      <c r="H40" s="172"/>
      <c r="I40" s="173"/>
      <c r="J40" s="50"/>
      <c r="K40" s="52"/>
      <c r="L40" s="50"/>
      <c r="M40" s="158"/>
      <c r="N40" s="158"/>
      <c r="O40" s="158"/>
      <c r="P40" s="158"/>
      <c r="Q40" s="146"/>
      <c r="R40" s="146"/>
      <c r="S40" s="146"/>
      <c r="T40" s="157"/>
      <c r="U40" s="157"/>
      <c r="V40" s="199"/>
      <c r="W40" s="158"/>
      <c r="X40" s="218"/>
      <c r="Y40" s="157"/>
      <c r="Z40" s="157"/>
      <c r="AA40" s="199"/>
      <c r="AB40" s="158"/>
      <c r="AC40" s="158"/>
      <c r="AD40" s="215"/>
    </row>
    <row r="41" spans="1:30" ht="14.1" customHeight="1" x14ac:dyDescent="0.2">
      <c r="A41" s="43"/>
      <c r="B41" s="45"/>
      <c r="C41" s="172" t="s">
        <v>123</v>
      </c>
      <c r="D41" s="172"/>
      <c r="E41" s="172"/>
      <c r="F41" s="172"/>
      <c r="G41" s="172"/>
      <c r="H41" s="172"/>
      <c r="I41" s="173"/>
      <c r="J41" s="50"/>
      <c r="K41" s="52" t="s">
        <v>61</v>
      </c>
      <c r="L41" s="50"/>
      <c r="M41" s="158"/>
      <c r="N41" s="158"/>
      <c r="O41" s="158"/>
      <c r="P41" s="158">
        <v>2</v>
      </c>
      <c r="Q41" s="146"/>
      <c r="R41" s="146"/>
      <c r="S41" s="146"/>
      <c r="T41" s="157"/>
      <c r="U41" s="157">
        <v>375</v>
      </c>
      <c r="V41" s="199" t="s">
        <v>34</v>
      </c>
      <c r="W41" s="158"/>
      <c r="X41" s="218"/>
      <c r="Y41" s="157"/>
      <c r="Z41" s="157">
        <v>58</v>
      </c>
      <c r="AA41" s="199" t="s">
        <v>34</v>
      </c>
      <c r="AB41" s="158"/>
      <c r="AC41" s="158"/>
      <c r="AD41" s="215">
        <f t="shared" ref="AD41:AD42" si="1">(Z41-U41)/U41</f>
        <v>-0.84533333333333338</v>
      </c>
    </row>
    <row r="42" spans="1:30" ht="14.1" customHeight="1" x14ac:dyDescent="0.2">
      <c r="A42" s="43"/>
      <c r="B42" s="45"/>
      <c r="C42" s="172" t="s">
        <v>124</v>
      </c>
      <c r="D42" s="172"/>
      <c r="E42" s="172"/>
      <c r="F42" s="172"/>
      <c r="G42" s="172"/>
      <c r="H42" s="172"/>
      <c r="I42" s="173"/>
      <c r="J42" s="50"/>
      <c r="K42" s="52" t="s">
        <v>61</v>
      </c>
      <c r="L42" s="50"/>
      <c r="M42" s="158"/>
      <c r="N42" s="158"/>
      <c r="O42" s="158"/>
      <c r="P42" s="158">
        <v>3</v>
      </c>
      <c r="Q42" s="146"/>
      <c r="R42" s="146"/>
      <c r="S42" s="146"/>
      <c r="T42" s="157"/>
      <c r="U42" s="204">
        <v>2.8E-3</v>
      </c>
      <c r="V42" s="199" t="s">
        <v>34</v>
      </c>
      <c r="W42" s="158"/>
      <c r="X42" s="218"/>
      <c r="Y42" s="157"/>
      <c r="Z42" s="204">
        <v>2.7000000000000001E-3</v>
      </c>
      <c r="AA42" s="199" t="s">
        <v>34</v>
      </c>
      <c r="AB42" s="158"/>
      <c r="AC42" s="158"/>
      <c r="AD42" s="215">
        <f t="shared" si="1"/>
        <v>-3.5714285714285657E-2</v>
      </c>
    </row>
    <row r="43" spans="1:30" ht="14.1" customHeight="1" x14ac:dyDescent="0.2">
      <c r="A43" s="43"/>
      <c r="B43" s="45"/>
      <c r="C43" s="243" t="s">
        <v>50</v>
      </c>
      <c r="D43" s="243"/>
      <c r="E43" s="243"/>
      <c r="F43" s="243"/>
      <c r="G43" s="243"/>
      <c r="H43" s="243"/>
      <c r="I43" s="43"/>
      <c r="J43" s="50"/>
      <c r="K43" s="52" t="s">
        <v>103</v>
      </c>
      <c r="L43" s="50"/>
      <c r="M43" s="158"/>
      <c r="N43" s="158"/>
      <c r="O43" s="158"/>
      <c r="P43" s="158">
        <v>3</v>
      </c>
      <c r="Q43" s="146"/>
      <c r="R43" s="146"/>
      <c r="S43" s="146"/>
      <c r="T43" s="146"/>
      <c r="U43" s="146">
        <v>69200</v>
      </c>
      <c r="V43" s="199" t="s">
        <v>35</v>
      </c>
      <c r="W43" s="158"/>
      <c r="X43" s="157"/>
      <c r="Y43" s="218"/>
      <c r="Z43" s="146">
        <v>69200</v>
      </c>
      <c r="AA43" s="199" t="s">
        <v>35</v>
      </c>
      <c r="AB43" s="158"/>
      <c r="AC43" s="158"/>
      <c r="AD43" s="215">
        <f>(Z43-U43)/U43</f>
        <v>0</v>
      </c>
    </row>
    <row r="44" spans="1:30" ht="14.1" customHeight="1" x14ac:dyDescent="0.2">
      <c r="A44" s="241" t="s">
        <v>101</v>
      </c>
      <c r="B44" s="241"/>
      <c r="C44" s="266" t="s">
        <v>26</v>
      </c>
      <c r="D44" s="266"/>
      <c r="E44" s="266"/>
      <c r="F44" s="266"/>
      <c r="G44" s="266"/>
      <c r="H44" s="266"/>
      <c r="I44" s="68"/>
      <c r="J44" s="142"/>
      <c r="K44" s="73" t="s">
        <v>103</v>
      </c>
      <c r="L44" s="142"/>
      <c r="M44" s="188"/>
      <c r="N44" s="175"/>
      <c r="O44" s="189"/>
      <c r="P44" s="193" t="s">
        <v>27</v>
      </c>
      <c r="Q44" s="190"/>
      <c r="R44" s="190"/>
      <c r="S44" s="189"/>
      <c r="T44" s="191"/>
      <c r="U44" s="176" t="s">
        <v>27</v>
      </c>
      <c r="V44" s="198"/>
      <c r="W44" s="175"/>
      <c r="X44" s="203"/>
      <c r="Y44" s="203"/>
      <c r="Z44" s="191">
        <v>81</v>
      </c>
      <c r="AA44" s="198" t="s">
        <v>29</v>
      </c>
      <c r="AB44" s="175"/>
      <c r="AC44" s="175"/>
      <c r="AD44" s="219" t="s">
        <v>62</v>
      </c>
    </row>
    <row r="45" spans="1:30" ht="14.1" customHeight="1" x14ac:dyDescent="0.2">
      <c r="A45" s="174"/>
      <c r="B45" s="174"/>
      <c r="C45" s="51" t="s">
        <v>125</v>
      </c>
      <c r="D45" s="51"/>
      <c r="E45" s="51"/>
      <c r="F45" s="51"/>
      <c r="G45" s="51"/>
      <c r="H45" s="51"/>
      <c r="I45" s="43"/>
      <c r="J45" s="56"/>
      <c r="K45" s="52" t="s">
        <v>126</v>
      </c>
      <c r="L45" s="56"/>
      <c r="M45" s="194"/>
      <c r="N45" s="158"/>
      <c r="O45" s="192"/>
      <c r="P45" s="195" t="s">
        <v>27</v>
      </c>
      <c r="Q45" s="146"/>
      <c r="R45" s="146"/>
      <c r="S45" s="192"/>
      <c r="T45" s="157"/>
      <c r="U45" s="157">
        <v>6000</v>
      </c>
      <c r="V45" s="205" t="s">
        <v>29</v>
      </c>
      <c r="W45" s="146"/>
      <c r="X45" s="218"/>
      <c r="Y45" s="218"/>
      <c r="Z45" s="157">
        <v>6000</v>
      </c>
      <c r="AA45" s="205" t="s">
        <v>29</v>
      </c>
      <c r="AB45" s="146"/>
      <c r="AC45" s="158"/>
      <c r="AD45" s="215">
        <f>(Z45-U45)/U45</f>
        <v>0</v>
      </c>
    </row>
    <row r="46" spans="1:30" ht="3.6" customHeight="1" x14ac:dyDescent="0.2">
      <c r="A46" s="43"/>
      <c r="B46" s="45"/>
      <c r="C46" s="49"/>
      <c r="D46" s="45"/>
      <c r="E46" s="45"/>
      <c r="F46" s="44"/>
      <c r="G46" s="45"/>
      <c r="H46" s="45"/>
      <c r="I46" s="43"/>
      <c r="J46" s="50"/>
      <c r="K46" s="52"/>
      <c r="L46" s="50"/>
      <c r="M46" s="50"/>
      <c r="N46" s="71"/>
      <c r="O46" s="71"/>
      <c r="P46" s="52"/>
      <c r="Q46" s="52"/>
      <c r="R46" s="52"/>
      <c r="S46" s="19"/>
      <c r="T46" s="52"/>
      <c r="U46" s="140"/>
      <c r="V46" s="53"/>
      <c r="W46" s="95"/>
      <c r="X46" s="19"/>
      <c r="Y46" s="95"/>
      <c r="Z46" s="95"/>
      <c r="AA46" s="53"/>
      <c r="AB46" s="19"/>
      <c r="AC46" s="19"/>
      <c r="AD46" s="90"/>
    </row>
    <row r="47" spans="1:30" ht="12.2" customHeight="1" x14ac:dyDescent="0.2">
      <c r="A47" s="66" t="s">
        <v>87</v>
      </c>
      <c r="B47" s="45"/>
      <c r="C47" s="45"/>
      <c r="D47" s="45"/>
      <c r="E47" s="45"/>
      <c r="F47" s="44"/>
      <c r="G47" s="45"/>
      <c r="H47" s="45"/>
      <c r="I47" s="43"/>
      <c r="J47" s="46"/>
      <c r="K47" s="19"/>
      <c r="L47" s="19"/>
      <c r="M47" s="19"/>
      <c r="N47" s="19"/>
      <c r="O47" s="19"/>
      <c r="P47" s="19"/>
      <c r="Q47" s="19"/>
      <c r="R47" s="19"/>
      <c r="S47" s="19"/>
      <c r="T47" s="19"/>
      <c r="U47" s="19"/>
      <c r="V47" s="19"/>
      <c r="W47" s="19"/>
      <c r="X47" s="19"/>
      <c r="Y47" s="9"/>
      <c r="Z47" s="19"/>
      <c r="AA47" s="19"/>
      <c r="AB47" s="19"/>
      <c r="AC47" s="19"/>
      <c r="AD47" s="19"/>
    </row>
    <row r="48" spans="1:30" ht="60" customHeight="1" x14ac:dyDescent="0.2">
      <c r="A48" s="244" t="s">
        <v>127</v>
      </c>
      <c r="B48" s="244"/>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row>
    <row r="49" spans="1:30" ht="5.45" customHeight="1" x14ac:dyDescent="0.2">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row>
    <row r="50" spans="1:30" x14ac:dyDescent="0.2">
      <c r="A50" s="48" t="s">
        <v>85</v>
      </c>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row>
    <row r="51" spans="1:30" s="98" customFormat="1" ht="72.75" customHeight="1" x14ac:dyDescent="0.2">
      <c r="A51" s="256" t="s">
        <v>132</v>
      </c>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row>
    <row r="52" spans="1:30" ht="59.1" customHeight="1" x14ac:dyDescent="0.2">
      <c r="A52" s="256" t="s">
        <v>133</v>
      </c>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row>
    <row r="53" spans="1:30" ht="3.2" customHeight="1" x14ac:dyDescent="0.2">
      <c r="A53" s="221" t="s">
        <v>81</v>
      </c>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row>
    <row r="54" spans="1:30" ht="60" customHeight="1" x14ac:dyDescent="0.2">
      <c r="A54" s="257" t="s">
        <v>134</v>
      </c>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row>
    <row r="55" spans="1:30" ht="36.75" customHeight="1" x14ac:dyDescent="0.2">
      <c r="A55" s="256" t="s">
        <v>135</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row>
    <row r="56" spans="1:30" ht="14.1" customHeight="1" x14ac:dyDescent="0.2">
      <c r="A56" s="3" t="s">
        <v>88</v>
      </c>
      <c r="B56" s="3"/>
      <c r="C56" s="15"/>
      <c r="D56" s="15"/>
      <c r="E56" s="12"/>
      <c r="F56" s="5"/>
      <c r="G56" s="5"/>
      <c r="H56" s="5"/>
      <c r="I56" s="6"/>
      <c r="J56" s="6"/>
      <c r="K56" s="15"/>
      <c r="L56" s="15"/>
      <c r="M56" s="15"/>
      <c r="N56" s="15"/>
      <c r="O56" s="15"/>
      <c r="P56" s="15"/>
      <c r="Q56" s="75" t="s">
        <v>67</v>
      </c>
      <c r="R56" s="15"/>
      <c r="S56" s="15"/>
      <c r="T56" s="15"/>
      <c r="U56" s="15"/>
      <c r="V56" s="15"/>
      <c r="W56" s="15"/>
      <c r="X56" s="15"/>
      <c r="Y56" s="15"/>
      <c r="Z56" s="15"/>
      <c r="AA56" s="15"/>
      <c r="AB56" s="15"/>
      <c r="AC56" s="15"/>
      <c r="AD56" s="34"/>
    </row>
    <row r="57" spans="1:30" ht="14.1" customHeight="1" x14ac:dyDescent="0.2">
      <c r="A57" s="30" t="s">
        <v>37</v>
      </c>
      <c r="B57" s="16"/>
      <c r="C57" s="16"/>
      <c r="D57" s="29"/>
      <c r="E57" s="30"/>
      <c r="F57" s="30"/>
      <c r="G57" s="42"/>
      <c r="H57" s="17" t="s">
        <v>112</v>
      </c>
      <c r="I57" s="32"/>
      <c r="J57" s="96"/>
      <c r="K57" s="29" t="s">
        <v>113</v>
      </c>
      <c r="L57" s="70"/>
      <c r="M57" s="70"/>
      <c r="N57" s="70" t="s">
        <v>129</v>
      </c>
      <c r="P57" s="15"/>
      <c r="Q57" s="30" t="s">
        <v>89</v>
      </c>
      <c r="R57" s="16"/>
      <c r="S57" s="29"/>
      <c r="T57" s="16"/>
      <c r="U57" s="16"/>
      <c r="V57" s="16"/>
      <c r="W57" s="29"/>
      <c r="X57" s="42"/>
      <c r="Y57" s="32"/>
      <c r="Z57" s="17">
        <v>2022</v>
      </c>
      <c r="AA57" s="32"/>
      <c r="AB57" s="17">
        <v>2023</v>
      </c>
      <c r="AC57" s="32"/>
      <c r="AD57" s="70">
        <v>2024</v>
      </c>
    </row>
    <row r="58" spans="1:30" ht="14.1" customHeight="1" x14ac:dyDescent="0.2">
      <c r="A58" s="49" t="s">
        <v>59</v>
      </c>
      <c r="B58" s="55"/>
      <c r="C58" s="55"/>
      <c r="D58" s="50"/>
      <c r="E58" s="55"/>
      <c r="F58" s="51"/>
      <c r="G58" s="220"/>
      <c r="H58" s="220">
        <v>277</v>
      </c>
      <c r="I58" s="50"/>
      <c r="J58" s="50"/>
      <c r="K58" s="178">
        <v>291</v>
      </c>
      <c r="L58" s="52"/>
      <c r="M58" s="267">
        <v>321</v>
      </c>
      <c r="N58" s="267"/>
      <c r="O58" s="25"/>
      <c r="P58" s="25"/>
      <c r="Q58" s="50" t="s">
        <v>68</v>
      </c>
      <c r="R58" s="25"/>
      <c r="S58" s="20"/>
      <c r="T58" s="25"/>
      <c r="U58" s="25"/>
      <c r="V58" s="25"/>
      <c r="W58" s="20"/>
      <c r="X58" s="25"/>
      <c r="Y58" s="25"/>
      <c r="Z58" s="159">
        <v>872</v>
      </c>
      <c r="AA58" s="25"/>
      <c r="AB58" s="157">
        <v>831</v>
      </c>
      <c r="AC58" s="25"/>
      <c r="AD58" s="157">
        <v>849</v>
      </c>
    </row>
    <row r="59" spans="1:30" ht="14.1" customHeight="1" x14ac:dyDescent="0.2">
      <c r="A59" s="50" t="s">
        <v>63</v>
      </c>
      <c r="B59" s="55"/>
      <c r="C59" s="55"/>
      <c r="D59" s="50"/>
      <c r="E59" s="55"/>
      <c r="F59" s="54"/>
      <c r="G59" s="95"/>
      <c r="H59" s="95">
        <v>3619.3027756299998</v>
      </c>
      <c r="I59" s="50"/>
      <c r="J59" s="50"/>
      <c r="K59" s="140">
        <v>3236.6383900000001</v>
      </c>
      <c r="L59" s="69"/>
      <c r="M59" s="232">
        <v>3014</v>
      </c>
      <c r="N59" s="232"/>
      <c r="O59" s="25"/>
      <c r="P59" s="25"/>
      <c r="Q59" s="54" t="s">
        <v>69</v>
      </c>
      <c r="R59" s="25"/>
      <c r="S59" s="21"/>
      <c r="T59" s="25"/>
      <c r="U59" s="25"/>
      <c r="V59" s="25"/>
      <c r="W59" s="21"/>
      <c r="X59" s="25"/>
      <c r="Y59" s="25"/>
      <c r="Z59" s="95">
        <v>16</v>
      </c>
      <c r="AA59" s="25"/>
      <c r="AB59" s="95">
        <v>29</v>
      </c>
      <c r="AC59" s="25"/>
      <c r="AD59" s="95">
        <v>38</v>
      </c>
    </row>
    <row r="60" spans="1:30" ht="14.1" customHeight="1" x14ac:dyDescent="0.2">
      <c r="A60" s="50" t="s">
        <v>72</v>
      </c>
      <c r="B60" s="55"/>
      <c r="C60" s="55"/>
      <c r="D60" s="50"/>
      <c r="E60" s="55"/>
      <c r="F60" s="54"/>
      <c r="G60" s="55"/>
      <c r="H60" s="95">
        <v>149.860026</v>
      </c>
      <c r="I60" s="50"/>
      <c r="J60" s="50"/>
      <c r="K60" s="140">
        <v>163.68149099999999</v>
      </c>
      <c r="L60" s="69"/>
      <c r="M60" s="270">
        <v>132</v>
      </c>
      <c r="N60" s="270"/>
      <c r="O60" s="25"/>
      <c r="P60" s="25"/>
      <c r="Q60" s="50" t="s">
        <v>70</v>
      </c>
      <c r="R60" s="25"/>
      <c r="S60" s="22"/>
      <c r="T60" s="25"/>
      <c r="U60" s="25"/>
      <c r="V60" s="25"/>
      <c r="W60" s="22"/>
      <c r="X60" s="25"/>
      <c r="Y60" s="25"/>
      <c r="Z60" s="95">
        <v>13</v>
      </c>
      <c r="AA60" s="25"/>
      <c r="AB60" s="95">
        <v>29</v>
      </c>
      <c r="AC60" s="25"/>
      <c r="AD60" s="95">
        <v>22</v>
      </c>
    </row>
    <row r="61" spans="1:30" ht="14.1" customHeight="1" x14ac:dyDescent="0.2">
      <c r="A61" s="50" t="s">
        <v>65</v>
      </c>
      <c r="B61" s="55"/>
      <c r="C61" s="55"/>
      <c r="D61" s="50"/>
      <c r="E61" s="55"/>
      <c r="F61" s="54"/>
      <c r="G61" s="55"/>
      <c r="H61" s="95">
        <v>43</v>
      </c>
      <c r="I61" s="50"/>
      <c r="J61" s="50"/>
      <c r="K61" s="52">
        <v>40</v>
      </c>
      <c r="L61" s="24"/>
      <c r="M61" s="232">
        <v>34</v>
      </c>
      <c r="N61" s="232"/>
      <c r="O61" s="25"/>
      <c r="P61" s="25"/>
      <c r="Q61" s="50" t="s">
        <v>91</v>
      </c>
      <c r="R61" s="25"/>
      <c r="S61" s="20"/>
      <c r="T61" s="25"/>
      <c r="U61" s="25"/>
      <c r="V61" s="25"/>
      <c r="W61" s="20"/>
      <c r="X61" s="25"/>
      <c r="Y61" s="25"/>
      <c r="Z61" s="95">
        <v>1679</v>
      </c>
      <c r="AA61" s="25"/>
      <c r="AB61" s="95">
        <v>1575</v>
      </c>
      <c r="AC61" s="25"/>
      <c r="AD61" s="95">
        <v>1746</v>
      </c>
    </row>
    <row r="62" spans="1:30" ht="14.1" customHeight="1" x14ac:dyDescent="0.2">
      <c r="A62" s="50" t="s">
        <v>95</v>
      </c>
      <c r="B62" s="55"/>
      <c r="C62" s="55"/>
      <c r="D62" s="50"/>
      <c r="E62" s="55"/>
      <c r="F62" s="54"/>
      <c r="G62" s="65"/>
      <c r="H62" s="95">
        <v>0</v>
      </c>
      <c r="I62" s="50"/>
      <c r="J62" s="50"/>
      <c r="K62" s="52">
        <v>0</v>
      </c>
      <c r="L62" s="24"/>
      <c r="M62" s="232">
        <v>0</v>
      </c>
      <c r="N62" s="232"/>
      <c r="O62" s="25"/>
      <c r="P62" s="25"/>
      <c r="Q62" s="50" t="s">
        <v>92</v>
      </c>
      <c r="R62" s="25"/>
      <c r="S62" s="20"/>
      <c r="T62" s="25"/>
      <c r="U62" s="25"/>
      <c r="V62" s="25"/>
      <c r="W62" s="20"/>
      <c r="X62" s="25"/>
      <c r="Y62" s="25"/>
      <c r="Z62" s="95">
        <v>31</v>
      </c>
      <c r="AB62" s="95">
        <v>30</v>
      </c>
      <c r="AD62" s="95">
        <v>40</v>
      </c>
    </row>
    <row r="63" spans="1:30" ht="14.1" customHeight="1" x14ac:dyDescent="0.2">
      <c r="A63" s="50" t="s">
        <v>64</v>
      </c>
      <c r="B63" s="55"/>
      <c r="C63" s="55"/>
      <c r="D63" s="50"/>
      <c r="E63" s="55"/>
      <c r="F63" s="54"/>
      <c r="G63" s="65"/>
      <c r="H63" s="95">
        <v>0</v>
      </c>
      <c r="I63" s="50"/>
      <c r="J63" s="50"/>
      <c r="K63" s="52">
        <v>0</v>
      </c>
      <c r="L63" s="24"/>
      <c r="M63" s="232">
        <v>0</v>
      </c>
      <c r="N63" s="232"/>
      <c r="O63" s="25"/>
      <c r="P63" s="25"/>
      <c r="Q63" s="3" t="s">
        <v>0</v>
      </c>
      <c r="R63" s="25"/>
      <c r="S63" s="25"/>
      <c r="T63" s="25"/>
      <c r="U63" s="25"/>
      <c r="V63" s="25"/>
      <c r="W63" s="25"/>
      <c r="X63" s="25"/>
      <c r="Y63" s="25"/>
      <c r="Z63" s="25"/>
      <c r="AA63" s="25"/>
      <c r="AB63" s="25"/>
      <c r="AC63" s="25"/>
      <c r="AD63" s="25"/>
    </row>
    <row r="64" spans="1:30" ht="14.1" customHeight="1" x14ac:dyDescent="0.2">
      <c r="A64" s="50" t="s">
        <v>60</v>
      </c>
      <c r="B64" s="55"/>
      <c r="C64" s="55"/>
      <c r="D64" s="50"/>
      <c r="E64" s="55"/>
      <c r="F64" s="54"/>
      <c r="G64" s="65"/>
      <c r="H64" s="95">
        <v>12</v>
      </c>
      <c r="I64" s="158"/>
      <c r="J64" s="50"/>
      <c r="K64" s="52">
        <v>11</v>
      </c>
      <c r="L64" s="24"/>
      <c r="M64" s="232">
        <v>11</v>
      </c>
      <c r="N64" s="232"/>
      <c r="O64" s="25"/>
      <c r="P64" s="25"/>
      <c r="Q64" s="255" t="s">
        <v>115</v>
      </c>
      <c r="R64" s="255"/>
      <c r="S64" s="255"/>
      <c r="T64" s="255"/>
      <c r="U64" s="255"/>
      <c r="V64" s="255"/>
      <c r="W64" s="255"/>
      <c r="X64" s="255"/>
      <c r="Y64" s="255"/>
      <c r="Z64" s="255"/>
      <c r="AA64" s="255"/>
      <c r="AB64" s="255"/>
      <c r="AC64" s="255"/>
      <c r="AD64" s="255"/>
    </row>
    <row r="65" spans="1:30" ht="14.1" customHeight="1" x14ac:dyDescent="0.2">
      <c r="A65" s="3" t="s">
        <v>0</v>
      </c>
      <c r="B65" s="3"/>
      <c r="C65" s="4"/>
      <c r="D65" s="4"/>
      <c r="E65" s="4"/>
      <c r="F65" s="11"/>
      <c r="G65" s="15"/>
      <c r="I65" s="6"/>
      <c r="J65" s="1"/>
      <c r="K65" s="15"/>
      <c r="L65" s="15"/>
      <c r="M65" s="15"/>
      <c r="N65" s="15"/>
      <c r="O65" s="15"/>
      <c r="P65" s="15"/>
      <c r="Q65" s="255"/>
      <c r="R65" s="255"/>
      <c r="S65" s="255"/>
      <c r="T65" s="255"/>
      <c r="U65" s="255"/>
      <c r="V65" s="255"/>
      <c r="W65" s="255"/>
      <c r="X65" s="255"/>
      <c r="Y65" s="255"/>
      <c r="Z65" s="255"/>
      <c r="AA65" s="255"/>
      <c r="AB65" s="255"/>
      <c r="AC65" s="255"/>
      <c r="AD65" s="255"/>
    </row>
    <row r="66" spans="1:30" ht="14.1" customHeight="1" x14ac:dyDescent="0.2">
      <c r="A66" s="255" t="s">
        <v>136</v>
      </c>
      <c r="B66" s="255"/>
      <c r="C66" s="255"/>
      <c r="D66" s="255"/>
      <c r="E66" s="255"/>
      <c r="F66" s="255"/>
      <c r="G66" s="255"/>
      <c r="H66" s="255"/>
      <c r="I66" s="255"/>
      <c r="J66" s="255"/>
      <c r="K66" s="255"/>
      <c r="L66" s="255"/>
      <c r="M66" s="255"/>
      <c r="N66" s="255"/>
      <c r="O66" s="15"/>
      <c r="P66" s="15"/>
      <c r="Q66" s="255"/>
      <c r="R66" s="255"/>
      <c r="S66" s="255"/>
      <c r="T66" s="255"/>
      <c r="U66" s="255"/>
      <c r="V66" s="255"/>
      <c r="W66" s="255"/>
      <c r="X66" s="255"/>
      <c r="Y66" s="255"/>
      <c r="Z66" s="255"/>
      <c r="AA66" s="255"/>
      <c r="AB66" s="255"/>
      <c r="AC66" s="255"/>
      <c r="AD66" s="255"/>
    </row>
    <row r="67" spans="1:30" ht="14.1" customHeight="1" x14ac:dyDescent="0.2">
      <c r="A67" s="255"/>
      <c r="B67" s="255"/>
      <c r="C67" s="255"/>
      <c r="D67" s="255"/>
      <c r="E67" s="255"/>
      <c r="F67" s="255"/>
      <c r="G67" s="255"/>
      <c r="H67" s="255"/>
      <c r="I67" s="255"/>
      <c r="J67" s="255"/>
      <c r="K67" s="255"/>
      <c r="L67" s="255"/>
      <c r="M67" s="255"/>
      <c r="N67" s="255"/>
      <c r="O67" s="15"/>
      <c r="P67" s="15"/>
      <c r="Q67" s="255"/>
      <c r="R67" s="255"/>
      <c r="S67" s="255"/>
      <c r="T67" s="255"/>
      <c r="U67" s="255"/>
      <c r="V67" s="255"/>
      <c r="W67" s="255"/>
      <c r="X67" s="255"/>
      <c r="Y67" s="255"/>
      <c r="Z67" s="255"/>
      <c r="AA67" s="255"/>
      <c r="AB67" s="255"/>
      <c r="AC67" s="255"/>
      <c r="AD67" s="255"/>
    </row>
    <row r="68" spans="1:30" ht="14.1" customHeight="1" x14ac:dyDescent="0.2">
      <c r="A68" s="255"/>
      <c r="B68" s="255"/>
      <c r="C68" s="255"/>
      <c r="D68" s="255"/>
      <c r="E68" s="255"/>
      <c r="F68" s="255"/>
      <c r="G68" s="255"/>
      <c r="H68" s="255"/>
      <c r="I68" s="255"/>
      <c r="J68" s="255"/>
      <c r="K68" s="255"/>
      <c r="L68" s="255"/>
      <c r="M68" s="255"/>
      <c r="N68" s="255"/>
      <c r="O68" s="15"/>
      <c r="P68" s="15"/>
      <c r="Q68" s="255"/>
      <c r="R68" s="255"/>
      <c r="S68" s="255"/>
      <c r="T68" s="255"/>
      <c r="U68" s="255"/>
      <c r="V68" s="255"/>
      <c r="W68" s="255"/>
      <c r="X68" s="255"/>
      <c r="Y68" s="255"/>
      <c r="Z68" s="255"/>
      <c r="AA68" s="255"/>
      <c r="AB68" s="255"/>
      <c r="AC68" s="255"/>
      <c r="AD68" s="255"/>
    </row>
    <row r="69" spans="1:30" ht="14.1" customHeight="1" x14ac:dyDescent="0.2">
      <c r="A69" s="255"/>
      <c r="B69" s="255"/>
      <c r="C69" s="255"/>
      <c r="D69" s="255"/>
      <c r="E69" s="255"/>
      <c r="F69" s="255"/>
      <c r="G69" s="255"/>
      <c r="H69" s="255"/>
      <c r="I69" s="255"/>
      <c r="J69" s="255"/>
      <c r="K69" s="255"/>
      <c r="L69" s="255"/>
      <c r="M69" s="255"/>
      <c r="N69" s="255"/>
      <c r="O69" s="15"/>
      <c r="P69" s="15"/>
      <c r="Q69" s="255"/>
      <c r="R69" s="255"/>
      <c r="S69" s="255"/>
      <c r="T69" s="255"/>
      <c r="U69" s="255"/>
      <c r="V69" s="255"/>
      <c r="W69" s="255"/>
      <c r="X69" s="255"/>
      <c r="Y69" s="255"/>
      <c r="Z69" s="255"/>
      <c r="AA69" s="255"/>
      <c r="AB69" s="255"/>
      <c r="AC69" s="255"/>
      <c r="AD69" s="255"/>
    </row>
    <row r="70" spans="1:30" ht="18" customHeight="1" x14ac:dyDescent="0.2">
      <c r="A70" s="255"/>
      <c r="B70" s="255"/>
      <c r="C70" s="255"/>
      <c r="D70" s="255"/>
      <c r="E70" s="255"/>
      <c r="F70" s="255"/>
      <c r="G70" s="255"/>
      <c r="H70" s="255"/>
      <c r="I70" s="255"/>
      <c r="J70" s="255"/>
      <c r="K70" s="255"/>
      <c r="L70" s="255"/>
      <c r="M70" s="255"/>
      <c r="N70" s="255"/>
      <c r="O70" s="15"/>
      <c r="P70" s="15"/>
      <c r="Q70" s="255"/>
      <c r="R70" s="255"/>
      <c r="S70" s="255"/>
      <c r="T70" s="255"/>
      <c r="U70" s="255"/>
      <c r="V70" s="255"/>
      <c r="W70" s="255"/>
      <c r="X70" s="255"/>
      <c r="Y70" s="255"/>
      <c r="Z70" s="255"/>
      <c r="AA70" s="255"/>
      <c r="AB70" s="255"/>
      <c r="AC70" s="255"/>
      <c r="AD70" s="255"/>
    </row>
    <row r="71" spans="1:30" ht="8.1" customHeight="1"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row>
    <row r="72" spans="1:30" ht="11.25" customHeight="1" x14ac:dyDescent="0.2">
      <c r="B72" s="4"/>
      <c r="C72" s="4"/>
      <c r="D72" s="4"/>
      <c r="E72" s="4"/>
      <c r="F72" s="11"/>
      <c r="G72" s="4"/>
      <c r="H72" s="4"/>
      <c r="I72" s="6"/>
      <c r="J72" s="1"/>
      <c r="K72" s="15"/>
      <c r="L72" s="15"/>
      <c r="M72" s="15"/>
      <c r="N72" s="15"/>
      <c r="O72" s="15"/>
      <c r="P72" s="15"/>
      <c r="Q72" s="15"/>
      <c r="R72" s="15"/>
      <c r="S72" s="123"/>
      <c r="T72" s="15"/>
      <c r="U72" s="15"/>
      <c r="V72" s="15"/>
      <c r="W72" s="123"/>
      <c r="X72" s="15"/>
      <c r="Y72" s="15"/>
      <c r="Z72" s="15"/>
      <c r="AA72" s="15"/>
      <c r="AB72" s="263" t="s">
        <v>96</v>
      </c>
      <c r="AC72" s="234"/>
      <c r="AD72" s="234"/>
    </row>
    <row r="73" spans="1:30" s="26" customFormat="1" ht="14.1" customHeight="1" x14ac:dyDescent="0.2">
      <c r="A73" s="18" t="s">
        <v>1</v>
      </c>
      <c r="B73" s="25"/>
      <c r="C73" s="25"/>
      <c r="D73" s="25"/>
      <c r="E73" s="25"/>
      <c r="F73" s="25"/>
      <c r="G73" s="25"/>
      <c r="H73" s="25"/>
      <c r="I73" s="25"/>
      <c r="J73" s="25"/>
      <c r="K73" s="25"/>
      <c r="L73" s="25"/>
      <c r="M73" s="25"/>
      <c r="N73" s="25"/>
      <c r="O73" s="124"/>
      <c r="P73" s="124"/>
      <c r="R73" s="124"/>
      <c r="S73" s="233" t="s">
        <v>78</v>
      </c>
      <c r="T73" s="234"/>
      <c r="U73" s="234"/>
      <c r="V73" s="245"/>
      <c r="W73" s="233" t="s">
        <v>79</v>
      </c>
      <c r="X73" s="234"/>
      <c r="Y73" s="234"/>
      <c r="Z73" s="234"/>
      <c r="AA73" s="235"/>
      <c r="AB73" s="263" t="s">
        <v>73</v>
      </c>
      <c r="AC73" s="234"/>
      <c r="AD73" s="234"/>
    </row>
    <row r="74" spans="1:30" s="26" customFormat="1" ht="14.1" customHeight="1" x14ac:dyDescent="0.2">
      <c r="A74" s="139" t="s">
        <v>36</v>
      </c>
      <c r="B74" s="28"/>
      <c r="C74" s="27" t="s">
        <v>15</v>
      </c>
      <c r="D74" s="96"/>
      <c r="E74" s="29"/>
      <c r="F74" s="28" t="s">
        <v>99</v>
      </c>
      <c r="G74" s="33"/>
      <c r="H74" s="32"/>
      <c r="I74" s="32"/>
      <c r="J74" s="32"/>
      <c r="K74" s="32"/>
      <c r="L74" s="32"/>
      <c r="M74" s="96"/>
      <c r="N74" s="96"/>
      <c r="O74" s="96"/>
      <c r="P74" s="33" t="s">
        <v>8</v>
      </c>
      <c r="Q74" s="32"/>
      <c r="R74" s="96"/>
      <c r="S74" s="125">
        <v>2023</v>
      </c>
      <c r="T74" s="122"/>
      <c r="U74" s="122">
        <v>2024</v>
      </c>
      <c r="V74" s="35"/>
      <c r="W74" s="236">
        <v>2023</v>
      </c>
      <c r="X74" s="237"/>
      <c r="Y74" s="35"/>
      <c r="Z74" s="117">
        <v>2024</v>
      </c>
      <c r="AA74" s="110"/>
      <c r="AB74" s="35">
        <v>2023</v>
      </c>
      <c r="AC74" s="35"/>
      <c r="AD74" s="35">
        <v>2024</v>
      </c>
    </row>
    <row r="75" spans="1:30" ht="14.1" customHeight="1" x14ac:dyDescent="0.2">
      <c r="A75" s="50" t="s">
        <v>3</v>
      </c>
      <c r="B75" s="10"/>
      <c r="C75" s="50" t="s">
        <v>39</v>
      </c>
      <c r="D75" s="50"/>
      <c r="E75" s="25"/>
      <c r="F75" s="56" t="s">
        <v>82</v>
      </c>
      <c r="G75" s="55"/>
      <c r="H75" s="25"/>
      <c r="I75" s="25"/>
      <c r="J75" s="25"/>
      <c r="L75" s="25"/>
      <c r="M75" s="57"/>
      <c r="O75" s="58"/>
      <c r="P75" s="57" t="s">
        <v>80</v>
      </c>
      <c r="Q75" s="25"/>
      <c r="R75" s="25"/>
      <c r="S75" s="160">
        <v>99</v>
      </c>
      <c r="T75" s="148"/>
      <c r="U75" s="121">
        <v>103</v>
      </c>
      <c r="V75" s="9"/>
      <c r="W75" s="260">
        <v>19</v>
      </c>
      <c r="X75" s="261"/>
      <c r="Y75" s="15"/>
      <c r="Z75" s="121">
        <v>24</v>
      </c>
      <c r="AA75" s="109"/>
      <c r="AB75" s="149">
        <v>54.8</v>
      </c>
      <c r="AC75" s="50"/>
      <c r="AD75" s="163">
        <v>56.9</v>
      </c>
    </row>
    <row r="76" spans="1:30" ht="14.1" customHeight="1" x14ac:dyDescent="0.2">
      <c r="A76" s="50" t="s">
        <v>3</v>
      </c>
      <c r="B76" s="10"/>
      <c r="C76" s="50" t="s">
        <v>11</v>
      </c>
      <c r="D76" s="50"/>
      <c r="E76" s="25"/>
      <c r="F76" s="56" t="s">
        <v>12</v>
      </c>
      <c r="G76" s="55"/>
      <c r="H76" s="25"/>
      <c r="I76" s="25"/>
      <c r="J76" s="25"/>
      <c r="K76" s="25"/>
      <c r="L76" s="25"/>
      <c r="M76" s="57"/>
      <c r="N76" s="25"/>
      <c r="O76" s="58"/>
      <c r="P76" s="57" t="s">
        <v>41</v>
      </c>
      <c r="Q76" s="25"/>
      <c r="R76" s="25"/>
      <c r="S76" s="169">
        <v>16</v>
      </c>
      <c r="T76" s="59"/>
      <c r="U76" s="58">
        <v>20</v>
      </c>
      <c r="V76" s="9"/>
      <c r="W76" s="231">
        <v>3</v>
      </c>
      <c r="X76" s="232"/>
      <c r="Y76" s="15"/>
      <c r="Z76" s="58">
        <v>4</v>
      </c>
      <c r="AA76" s="109"/>
      <c r="AB76" s="171">
        <v>2</v>
      </c>
      <c r="AC76" s="50"/>
      <c r="AD76" s="170">
        <v>2.1</v>
      </c>
    </row>
    <row r="77" spans="1:30" ht="14.1" customHeight="1" x14ac:dyDescent="0.2">
      <c r="A77" s="50" t="s">
        <v>4</v>
      </c>
      <c r="B77" s="10"/>
      <c r="C77" s="50" t="s">
        <v>38</v>
      </c>
      <c r="D77" s="50"/>
      <c r="E77" s="25"/>
      <c r="F77" s="56" t="s">
        <v>40</v>
      </c>
      <c r="G77" s="55"/>
      <c r="H77" s="25"/>
      <c r="I77" s="25"/>
      <c r="J77" s="25"/>
      <c r="K77" s="25"/>
      <c r="L77" s="25"/>
      <c r="M77" s="58"/>
      <c r="N77" s="25"/>
      <c r="O77" s="58"/>
      <c r="P77" s="58" t="s">
        <v>42</v>
      </c>
      <c r="Q77" s="25"/>
      <c r="R77" s="25"/>
      <c r="S77" s="160">
        <v>53</v>
      </c>
      <c r="T77" s="59"/>
      <c r="U77" s="58">
        <v>52</v>
      </c>
      <c r="V77" s="9"/>
      <c r="W77" s="238">
        <v>11</v>
      </c>
      <c r="X77" s="239"/>
      <c r="Y77" s="15"/>
      <c r="Z77" s="58">
        <v>12</v>
      </c>
      <c r="AA77" s="109"/>
      <c r="AB77" s="171">
        <v>51.9</v>
      </c>
      <c r="AC77" s="58"/>
      <c r="AD77" s="170">
        <v>60.6</v>
      </c>
    </row>
    <row r="78" spans="1:30" ht="14.1" customHeight="1" x14ac:dyDescent="0.2">
      <c r="A78" s="50" t="s">
        <v>4</v>
      </c>
      <c r="B78" s="10"/>
      <c r="C78" s="50" t="s">
        <v>9</v>
      </c>
      <c r="D78" s="50"/>
      <c r="E78" s="25"/>
      <c r="F78" s="56" t="s">
        <v>13</v>
      </c>
      <c r="G78" s="55"/>
      <c r="H78" s="25"/>
      <c r="I78" s="25"/>
      <c r="J78" s="25"/>
      <c r="K78" s="25"/>
      <c r="L78" s="25"/>
      <c r="M78" s="58"/>
      <c r="N78" s="25"/>
      <c r="O78" s="58"/>
      <c r="P78" s="58" t="s">
        <v>43</v>
      </c>
      <c r="Q78" s="25"/>
      <c r="R78" s="25"/>
      <c r="S78" s="169">
        <v>19</v>
      </c>
      <c r="T78" s="121"/>
      <c r="U78" s="58">
        <v>20</v>
      </c>
      <c r="V78" s="9"/>
      <c r="W78" s="231">
        <v>1</v>
      </c>
      <c r="X78" s="232"/>
      <c r="Y78" s="15"/>
      <c r="Z78" s="58">
        <v>2</v>
      </c>
      <c r="AA78" s="109"/>
      <c r="AB78" s="171">
        <v>6.9</v>
      </c>
      <c r="AC78" s="38"/>
      <c r="AD78" s="170">
        <v>10</v>
      </c>
    </row>
    <row r="79" spans="1:30" ht="14.1" customHeight="1" x14ac:dyDescent="0.2">
      <c r="A79" s="97" t="s">
        <v>6</v>
      </c>
      <c r="B79" s="131"/>
      <c r="C79" s="132" t="s">
        <v>10</v>
      </c>
      <c r="D79" s="42"/>
      <c r="E79" s="32"/>
      <c r="F79" s="133" t="s">
        <v>98</v>
      </c>
      <c r="G79" s="134"/>
      <c r="H79" s="32"/>
      <c r="I79" s="32"/>
      <c r="J79" s="32"/>
      <c r="K79" s="32"/>
      <c r="L79" s="42"/>
      <c r="M79" s="32"/>
      <c r="N79" s="32"/>
      <c r="O79" s="32"/>
      <c r="P79" s="126" t="s">
        <v>107</v>
      </c>
      <c r="Q79" s="32"/>
      <c r="R79" s="32"/>
      <c r="S79" s="161">
        <v>84</v>
      </c>
      <c r="T79" s="127"/>
      <c r="U79" s="162">
        <v>91</v>
      </c>
      <c r="V79" s="128"/>
      <c r="W79" s="258">
        <v>4</v>
      </c>
      <c r="X79" s="259"/>
      <c r="Y79" s="15"/>
      <c r="Z79" s="126">
        <v>5</v>
      </c>
      <c r="AA79" s="42"/>
      <c r="AB79" s="150">
        <v>2.4</v>
      </c>
      <c r="AC79" s="97"/>
      <c r="AD79" s="165">
        <v>2.6</v>
      </c>
    </row>
    <row r="80" spans="1:30" ht="14.1" customHeight="1" x14ac:dyDescent="0.2">
      <c r="A80" s="54"/>
      <c r="B80" s="10"/>
      <c r="C80" s="119"/>
      <c r="D80" s="119"/>
      <c r="E80" s="25"/>
      <c r="F80" s="31"/>
      <c r="G80" s="25"/>
      <c r="H80" s="25"/>
      <c r="I80" s="25"/>
      <c r="J80" s="25"/>
      <c r="K80" s="25"/>
      <c r="L80" s="25"/>
      <c r="M80" s="58"/>
      <c r="N80" s="25"/>
      <c r="P80" s="58" t="s">
        <v>97</v>
      </c>
      <c r="Q80" s="25"/>
      <c r="R80" s="25"/>
      <c r="S80" s="129">
        <f>SUM(S75:S79)</f>
        <v>271</v>
      </c>
      <c r="T80" s="130"/>
      <c r="U80" s="130">
        <f>SUM(U75:U79)</f>
        <v>286</v>
      </c>
      <c r="V80" s="135"/>
      <c r="W80" s="268">
        <f>SUM(W75:X79)</f>
        <v>38</v>
      </c>
      <c r="X80" s="269"/>
      <c r="Y80" s="147"/>
      <c r="Z80" s="130">
        <f>SUM(Z75:Z79)</f>
        <v>47</v>
      </c>
      <c r="AA80" s="136"/>
      <c r="AB80" s="137">
        <f>SUM(AB75:AB79)</f>
        <v>118</v>
      </c>
      <c r="AC80" s="135"/>
      <c r="AD80" s="138">
        <f>SUM(AD75:AD79)</f>
        <v>132.19999999999999</v>
      </c>
    </row>
    <row r="81" spans="1:30" ht="14.1" customHeight="1" x14ac:dyDescent="0.2">
      <c r="A81" s="3" t="s">
        <v>0</v>
      </c>
      <c r="B81" s="3"/>
      <c r="C81" s="4"/>
      <c r="D81" s="4"/>
      <c r="E81" s="4"/>
      <c r="F81" s="11"/>
      <c r="G81" s="4"/>
      <c r="H81" s="4"/>
      <c r="I81" s="6"/>
      <c r="J81" s="4"/>
      <c r="K81" s="15"/>
      <c r="M81" s="120"/>
      <c r="N81" s="120"/>
      <c r="O81" s="120"/>
      <c r="Q81" s="15"/>
      <c r="R81" s="15"/>
      <c r="S81" s="120"/>
      <c r="T81" s="15"/>
      <c r="U81" s="15"/>
      <c r="V81" s="15"/>
      <c r="W81" s="15"/>
      <c r="X81" s="15"/>
      <c r="Y81" s="15"/>
      <c r="Z81" s="15"/>
      <c r="AA81" s="15"/>
      <c r="AB81" s="15"/>
      <c r="AC81" s="15"/>
      <c r="AD81" s="39"/>
    </row>
    <row r="82" spans="1:30" ht="14.1" customHeight="1" x14ac:dyDescent="0.2">
      <c r="A82" s="253" t="s">
        <v>106</v>
      </c>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c r="AA82" s="253"/>
      <c r="AB82" s="253"/>
      <c r="AC82" s="253"/>
      <c r="AD82" s="253"/>
    </row>
    <row r="83" spans="1:30" ht="13.7"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s="24" customFormat="1" ht="14.1" customHeight="1" x14ac:dyDescent="0.2">
      <c r="A84" s="8" t="s">
        <v>44</v>
      </c>
      <c r="B84" s="36"/>
      <c r="C84" s="36"/>
      <c r="D84" s="36"/>
      <c r="E84" s="37"/>
      <c r="G84" s="7"/>
      <c r="H84" s="7"/>
      <c r="I84" s="7"/>
      <c r="K84" s="111"/>
      <c r="L84" s="112"/>
      <c r="M84" s="112"/>
      <c r="N84" s="112"/>
      <c r="O84" s="112"/>
      <c r="P84" s="112"/>
      <c r="Q84" s="40"/>
      <c r="R84" s="228" t="s">
        <v>74</v>
      </c>
      <c r="S84" s="229"/>
      <c r="T84" s="229"/>
      <c r="U84" s="229"/>
      <c r="V84" s="229"/>
      <c r="W84" s="229"/>
      <c r="X84" s="230"/>
      <c r="Y84" s="228"/>
      <c r="Z84" s="229"/>
      <c r="AA84" s="229"/>
      <c r="AB84" s="229"/>
      <c r="AC84" s="229"/>
      <c r="AD84" s="229"/>
    </row>
    <row r="85" spans="1:30" s="24" customFormat="1" ht="14.1" customHeight="1" x14ac:dyDescent="0.2">
      <c r="A85" s="36"/>
      <c r="B85" s="36"/>
      <c r="C85" s="36"/>
      <c r="D85" s="36"/>
      <c r="E85" s="272" t="s">
        <v>51</v>
      </c>
      <c r="F85" s="272"/>
      <c r="G85" s="272"/>
      <c r="H85" s="272"/>
      <c r="I85" s="272"/>
      <c r="J85" s="273"/>
      <c r="K85" s="234" t="s">
        <v>52</v>
      </c>
      <c r="L85" s="234"/>
      <c r="M85" s="234"/>
      <c r="N85" s="234"/>
      <c r="O85" s="234"/>
      <c r="P85" s="234"/>
      <c r="Q85" s="245"/>
      <c r="R85" s="233" t="s">
        <v>73</v>
      </c>
      <c r="S85" s="234"/>
      <c r="T85" s="234"/>
      <c r="U85" s="234"/>
      <c r="V85" s="234"/>
      <c r="W85" s="234"/>
      <c r="X85" s="245"/>
      <c r="Y85" s="233"/>
      <c r="Z85" s="234"/>
      <c r="AA85" s="234"/>
      <c r="AB85" s="234"/>
      <c r="AC85" s="234"/>
      <c r="AD85" s="234"/>
    </row>
    <row r="86" spans="1:30" s="19" customFormat="1" ht="14.1" customHeight="1" x14ac:dyDescent="0.2">
      <c r="A86" s="27" t="s">
        <v>71</v>
      </c>
      <c r="B86" s="27"/>
      <c r="C86" s="27"/>
      <c r="D86" s="27"/>
      <c r="E86" s="35">
        <v>2022</v>
      </c>
      <c r="G86" s="35">
        <v>2023</v>
      </c>
      <c r="H86" s="76"/>
      <c r="I86" s="30">
        <v>2024</v>
      </c>
      <c r="J86" s="77"/>
      <c r="K86" s="30">
        <v>2022</v>
      </c>
      <c r="L86" s="30"/>
      <c r="M86" s="252">
        <v>2023</v>
      </c>
      <c r="N86" s="252"/>
      <c r="O86" s="35"/>
      <c r="P86" s="30">
        <v>2024</v>
      </c>
      <c r="Q86" s="33"/>
      <c r="R86" s="88"/>
      <c r="S86" s="78">
        <v>2022</v>
      </c>
      <c r="T86" s="83"/>
      <c r="U86" s="83">
        <v>2023</v>
      </c>
      <c r="V86" s="83"/>
      <c r="W86" s="83">
        <v>2024</v>
      </c>
      <c r="X86" s="41"/>
      <c r="Y86" s="88"/>
      <c r="Z86" s="30"/>
      <c r="AA86" s="30"/>
      <c r="AB86" s="35"/>
      <c r="AC86" s="30"/>
      <c r="AD86" s="30"/>
    </row>
    <row r="87" spans="1:30" ht="14.1" customHeight="1" x14ac:dyDescent="0.2">
      <c r="A87" s="50" t="s">
        <v>45</v>
      </c>
      <c r="B87" s="50"/>
      <c r="C87" s="60"/>
      <c r="D87" s="60"/>
      <c r="E87" s="166">
        <v>80.91</v>
      </c>
      <c r="F87" s="79"/>
      <c r="G87" s="166">
        <v>66.7</v>
      </c>
      <c r="H87" s="65"/>
      <c r="I87" s="166">
        <v>86.6</v>
      </c>
      <c r="J87" s="80"/>
      <c r="K87" s="65">
        <v>115.589</v>
      </c>
      <c r="L87" s="65"/>
      <c r="M87" s="251">
        <v>75.900000000000006</v>
      </c>
      <c r="N87" s="251"/>
      <c r="O87" s="61"/>
      <c r="P87" s="164">
        <v>90.9</v>
      </c>
      <c r="Q87" s="61"/>
      <c r="R87" s="84"/>
      <c r="S87" s="167">
        <v>82.4</v>
      </c>
      <c r="T87" s="82"/>
      <c r="U87" s="152">
        <v>71.099999999999994</v>
      </c>
      <c r="V87" s="118"/>
      <c r="W87" s="152">
        <v>76.599999999999994</v>
      </c>
      <c r="X87" s="62"/>
      <c r="Y87" s="65"/>
      <c r="Z87" s="168"/>
      <c r="AA87" s="82"/>
      <c r="AB87" s="146"/>
      <c r="AC87" s="65"/>
      <c r="AD87" s="146"/>
    </row>
    <row r="88" spans="1:30" ht="14.1" customHeight="1" x14ac:dyDescent="0.2">
      <c r="A88" s="50" t="s">
        <v>46</v>
      </c>
      <c r="B88" s="50"/>
      <c r="C88" s="50"/>
      <c r="D88" s="50"/>
      <c r="E88" s="65">
        <v>1.107734</v>
      </c>
      <c r="F88" s="65"/>
      <c r="G88" s="65">
        <v>1</v>
      </c>
      <c r="H88" s="65"/>
      <c r="I88" s="65">
        <v>1.4</v>
      </c>
      <c r="J88" s="81"/>
      <c r="K88" s="65">
        <v>2.061569</v>
      </c>
      <c r="L88" s="65"/>
      <c r="M88" s="249">
        <v>2.1</v>
      </c>
      <c r="N88" s="249"/>
      <c r="O88" s="61"/>
      <c r="P88" s="65">
        <v>2.1</v>
      </c>
      <c r="Q88" s="61"/>
      <c r="R88" s="85"/>
      <c r="S88" s="65">
        <v>7.7</v>
      </c>
      <c r="T88" s="153"/>
      <c r="U88" s="65">
        <v>6.7</v>
      </c>
      <c r="V88" s="87"/>
      <c r="W88" s="118">
        <v>6.1</v>
      </c>
      <c r="X88" s="62"/>
      <c r="Y88" s="65"/>
      <c r="Z88" s="91"/>
      <c r="AA88" s="65"/>
      <c r="AB88" s="91"/>
      <c r="AC88" s="65"/>
      <c r="AD88" s="61"/>
    </row>
    <row r="89" spans="1:30" ht="14.1" customHeight="1" x14ac:dyDescent="0.2">
      <c r="A89" s="50" t="s">
        <v>47</v>
      </c>
      <c r="B89" s="50"/>
      <c r="C89" s="50"/>
      <c r="D89" s="50"/>
      <c r="E89" s="65">
        <v>549.29999999999995</v>
      </c>
      <c r="F89" s="65"/>
      <c r="G89" s="65">
        <v>90.5</v>
      </c>
      <c r="H89" s="65"/>
      <c r="I89" s="65">
        <v>123.3</v>
      </c>
      <c r="J89" s="81"/>
      <c r="K89" s="65">
        <v>284.8</v>
      </c>
      <c r="L89" s="65"/>
      <c r="M89" s="250">
        <v>392.9</v>
      </c>
      <c r="N89" s="250"/>
      <c r="O89" s="61"/>
      <c r="P89" s="163">
        <v>124.9</v>
      </c>
      <c r="Q89" s="61"/>
      <c r="R89" s="85"/>
      <c r="S89" s="151">
        <v>743.4</v>
      </c>
      <c r="T89" s="86"/>
      <c r="U89" s="65">
        <v>428.3</v>
      </c>
      <c r="V89" s="87"/>
      <c r="W89" s="118">
        <v>439.4</v>
      </c>
      <c r="X89" s="63"/>
      <c r="Y89" s="65"/>
      <c r="Z89" s="146"/>
      <c r="AA89" s="65"/>
      <c r="AB89" s="146"/>
      <c r="AC89" s="65"/>
      <c r="AD89" s="146"/>
    </row>
    <row r="90" spans="1:30" ht="14.1" customHeight="1" x14ac:dyDescent="0.2">
      <c r="A90" s="50" t="s">
        <v>48</v>
      </c>
      <c r="B90" s="50"/>
      <c r="C90" s="50"/>
      <c r="D90" s="50"/>
      <c r="E90" s="65">
        <v>6.31750539</v>
      </c>
      <c r="F90" s="65"/>
      <c r="G90" s="65">
        <v>5.2278343999999999</v>
      </c>
      <c r="H90" s="65"/>
      <c r="I90" s="65">
        <v>9.5</v>
      </c>
      <c r="J90" s="81"/>
      <c r="K90" s="65">
        <v>5.2930053899999994</v>
      </c>
      <c r="L90" s="65"/>
      <c r="M90" s="249">
        <v>6.9</v>
      </c>
      <c r="N90" s="249"/>
      <c r="O90" s="61"/>
      <c r="P90" s="65">
        <v>10</v>
      </c>
      <c r="Q90" s="61"/>
      <c r="R90" s="85"/>
      <c r="S90" s="65">
        <v>5.7</v>
      </c>
      <c r="T90" s="86"/>
      <c r="U90" s="65">
        <v>4.0999999999999996</v>
      </c>
      <c r="V90" s="86"/>
      <c r="W90" s="118">
        <v>3.5</v>
      </c>
      <c r="X90" s="64"/>
      <c r="Y90" s="65"/>
      <c r="Z90" s="91"/>
      <c r="AA90" s="65"/>
      <c r="AB90" s="91"/>
      <c r="AC90" s="65"/>
      <c r="AD90" s="61"/>
    </row>
    <row r="91" spans="1:30" ht="14.1" customHeight="1" x14ac:dyDescent="0.2">
      <c r="A91" s="50" t="s">
        <v>49</v>
      </c>
      <c r="B91" s="50"/>
      <c r="C91" s="50"/>
      <c r="D91" s="50"/>
      <c r="E91" s="65">
        <v>1.8120672500000001</v>
      </c>
      <c r="F91" s="65"/>
      <c r="G91" s="65">
        <v>2.2000000000000002</v>
      </c>
      <c r="H91" s="65"/>
      <c r="I91" s="65">
        <v>2.2999999999999998</v>
      </c>
      <c r="J91" s="81"/>
      <c r="K91" s="65">
        <v>2.9338572600000004</v>
      </c>
      <c r="L91" s="65"/>
      <c r="M91" s="249">
        <v>2.4</v>
      </c>
      <c r="N91" s="249"/>
      <c r="O91" s="65"/>
      <c r="P91" s="65">
        <v>2.6</v>
      </c>
      <c r="Q91" s="61"/>
      <c r="R91" s="85"/>
      <c r="S91" s="151">
        <v>21</v>
      </c>
      <c r="T91" s="65"/>
      <c r="U91" s="152">
        <v>20.8</v>
      </c>
      <c r="V91" s="118"/>
      <c r="W91" s="118">
        <v>20.5</v>
      </c>
      <c r="X91" s="64"/>
      <c r="Y91" s="65"/>
      <c r="Z91" s="91"/>
      <c r="AA91" s="65"/>
      <c r="AB91" s="91"/>
      <c r="AD91" s="61"/>
    </row>
    <row r="92" spans="1:30" ht="5.0999999999999996" customHeight="1" x14ac:dyDescent="0.2">
      <c r="A92" s="50"/>
      <c r="B92" s="50"/>
      <c r="C92" s="50"/>
      <c r="D92" s="50"/>
      <c r="E92" s="65"/>
      <c r="F92" s="65"/>
      <c r="G92" s="65"/>
      <c r="H92" s="65"/>
      <c r="I92" s="65"/>
      <c r="J92" s="65"/>
      <c r="K92" s="65"/>
      <c r="L92" s="112"/>
      <c r="M92" s="65"/>
      <c r="N92" s="65"/>
      <c r="O92" s="65"/>
      <c r="Q92" s="61"/>
      <c r="R92" s="86"/>
      <c r="S92" s="86"/>
      <c r="T92" s="86"/>
      <c r="U92" s="87"/>
      <c r="V92" s="86"/>
      <c r="W92" s="153"/>
      <c r="X92" s="61"/>
      <c r="Y92" s="65"/>
      <c r="Z92" s="91"/>
      <c r="AA92" s="65"/>
      <c r="AB92" s="91"/>
      <c r="AC92" s="50"/>
      <c r="AD92" s="65"/>
    </row>
    <row r="93" spans="1:30" ht="14.1" customHeight="1" x14ac:dyDescent="0.2">
      <c r="A93" s="113" t="s">
        <v>58</v>
      </c>
      <c r="B93" s="92"/>
      <c r="C93" s="50" t="s">
        <v>131</v>
      </c>
      <c r="D93" s="92"/>
      <c r="E93" s="86"/>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row>
    <row r="94" spans="1:30" ht="14.1" customHeight="1" x14ac:dyDescent="0.2">
      <c r="A94" s="94" t="s">
        <v>108</v>
      </c>
      <c r="B94" s="93"/>
      <c r="C94" s="56" t="s">
        <v>130</v>
      </c>
      <c r="D94" s="93"/>
      <c r="E94" s="8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row>
    <row r="95" spans="1:30" ht="14.1" customHeight="1" x14ac:dyDescent="0.2">
      <c r="A95" s="113" t="s">
        <v>76</v>
      </c>
      <c r="B95" s="93"/>
      <c r="C95" s="56" t="s">
        <v>110</v>
      </c>
      <c r="D95" s="93"/>
      <c r="E95" s="8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row>
    <row r="96" spans="1:30" ht="26.45" customHeight="1" x14ac:dyDescent="0.2">
      <c r="A96" s="247" t="s">
        <v>77</v>
      </c>
      <c r="B96" s="247"/>
      <c r="C96" s="248" t="s">
        <v>109</v>
      </c>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row>
    <row r="97" spans="1:30" ht="5.0999999999999996" customHeight="1" x14ac:dyDescent="0.2">
      <c r="A97" s="114"/>
      <c r="B97" s="114"/>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row>
    <row r="98" spans="1:30" ht="14.1" customHeight="1" x14ac:dyDescent="0.2">
      <c r="A98" s="3" t="s">
        <v>0</v>
      </c>
      <c r="B98" s="3"/>
      <c r="C98" s="4"/>
      <c r="D98" s="4"/>
      <c r="E98" s="4"/>
      <c r="F98" s="11"/>
      <c r="G98" s="4"/>
      <c r="H98" s="4"/>
      <c r="I98" s="6"/>
      <c r="J98" s="4"/>
      <c r="K98" s="15"/>
      <c r="L98" s="15"/>
      <c r="M98" s="15"/>
      <c r="N98" s="15"/>
      <c r="O98" s="15"/>
      <c r="P98" s="15"/>
      <c r="Q98" s="15"/>
      <c r="R98" s="15"/>
      <c r="S98" s="15"/>
      <c r="T98" s="15"/>
      <c r="U98" s="15"/>
      <c r="V98" s="15"/>
      <c r="W98" s="15"/>
      <c r="X98" s="15"/>
      <c r="Y98" s="15"/>
      <c r="Z98" s="15"/>
      <c r="AA98" s="15"/>
      <c r="AB98" s="15"/>
      <c r="AC98" s="15"/>
      <c r="AD98" s="15"/>
    </row>
    <row r="99" spans="1:30" ht="60.6" customHeight="1" x14ac:dyDescent="0.2">
      <c r="A99" s="246" t="s">
        <v>137</v>
      </c>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row>
    <row r="100" spans="1:30" ht="3.2" customHeight="1" x14ac:dyDescent="0.2">
      <c r="A100" s="222"/>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row>
    <row r="101" spans="1:30" ht="24.6" customHeight="1" x14ac:dyDescent="0.2">
      <c r="A101" s="246" t="s">
        <v>138</v>
      </c>
      <c r="B101" s="262"/>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row>
    <row r="102" spans="1:30" ht="3.2" customHeight="1" x14ac:dyDescent="0.2">
      <c r="A102" s="222"/>
      <c r="B102" s="222"/>
      <c r="C102" s="222"/>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222"/>
      <c r="AB102" s="222"/>
      <c r="AC102" s="222"/>
      <c r="AD102" s="222"/>
    </row>
    <row r="103" spans="1:30" ht="61.5" customHeight="1" x14ac:dyDescent="0.2">
      <c r="A103" s="246" t="s">
        <v>139</v>
      </c>
      <c r="B103" s="262"/>
      <c r="C103" s="262"/>
      <c r="D103" s="262"/>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row>
    <row r="104" spans="1:30" ht="3.2" customHeight="1" x14ac:dyDescent="0.2">
      <c r="A104" s="222"/>
      <c r="B104" s="222"/>
      <c r="C104" s="222"/>
      <c r="D104" s="222"/>
      <c r="E104" s="222"/>
      <c r="F104" s="222"/>
      <c r="G104" s="222"/>
      <c r="H104" s="222"/>
      <c r="I104" s="222"/>
      <c r="J104" s="222"/>
      <c r="K104" s="222"/>
      <c r="L104" s="222"/>
      <c r="M104" s="222"/>
      <c r="N104" s="222"/>
      <c r="O104" s="222"/>
      <c r="P104" s="222"/>
      <c r="Q104" s="222"/>
      <c r="R104" s="222"/>
      <c r="S104" s="222"/>
      <c r="T104" s="222"/>
      <c r="U104" s="222"/>
      <c r="V104" s="222"/>
      <c r="W104" s="222"/>
      <c r="X104" s="222"/>
      <c r="Y104" s="222"/>
      <c r="Z104" s="222"/>
      <c r="AA104" s="222"/>
      <c r="AB104" s="222"/>
      <c r="AC104" s="222"/>
      <c r="AD104" s="222"/>
    </row>
    <row r="105" spans="1:30" ht="36.75" customHeight="1" x14ac:dyDescent="0.2">
      <c r="A105" s="246" t="s">
        <v>140</v>
      </c>
      <c r="B105" s="262"/>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row>
    <row r="106" spans="1:30" ht="3.2" customHeight="1" x14ac:dyDescent="0.2">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row>
    <row r="107" spans="1:30" ht="36" customHeight="1" x14ac:dyDescent="0.2">
      <c r="A107" s="246" t="s">
        <v>141</v>
      </c>
      <c r="B107" s="262"/>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row>
    <row r="108" spans="1:30" ht="5.25" customHeight="1"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2.2" customHeight="1" x14ac:dyDescent="0.2">
      <c r="A109" s="3" t="s">
        <v>118</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row>
    <row r="110" spans="1:30" ht="12.2" customHeight="1" x14ac:dyDescent="0.2">
      <c r="A110" s="253"/>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row>
    <row r="111" spans="1:30" ht="25.5" customHeight="1" x14ac:dyDescent="0.2">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row>
  </sheetData>
  <mergeCells count="100">
    <mergeCell ref="AF20:AF23"/>
    <mergeCell ref="M21:S21"/>
    <mergeCell ref="T29:U29"/>
    <mergeCell ref="Y26:Z26"/>
    <mergeCell ref="C20:H20"/>
    <mergeCell ref="Y25:Z25"/>
    <mergeCell ref="Y28:Z28"/>
    <mergeCell ref="T27:U27"/>
    <mergeCell ref="T25:U25"/>
    <mergeCell ref="T26:U26"/>
    <mergeCell ref="T24:U24"/>
    <mergeCell ref="Y24:Z24"/>
    <mergeCell ref="N29:S30"/>
    <mergeCell ref="C22:H22"/>
    <mergeCell ref="C18:I18"/>
    <mergeCell ref="C19:I19"/>
    <mergeCell ref="T18:U18"/>
    <mergeCell ref="T19:U19"/>
    <mergeCell ref="Y18:Z18"/>
    <mergeCell ref="Y19:Z19"/>
    <mergeCell ref="A8:AD8"/>
    <mergeCell ref="A13:B13"/>
    <mergeCell ref="C17:I17"/>
    <mergeCell ref="A5:AD5"/>
    <mergeCell ref="A11:B11"/>
    <mergeCell ref="A12:B12"/>
    <mergeCell ref="C12:H12"/>
    <mergeCell ref="C14:H14"/>
    <mergeCell ref="Y16:Z16"/>
    <mergeCell ref="C13:H13"/>
    <mergeCell ref="T16:U16"/>
    <mergeCell ref="C15:H15"/>
    <mergeCell ref="C16:I16"/>
    <mergeCell ref="AC10:AD11"/>
    <mergeCell ref="A105:AD105"/>
    <mergeCell ref="A107:AD107"/>
    <mergeCell ref="C27:H27"/>
    <mergeCell ref="A31:B31"/>
    <mergeCell ref="C43:H43"/>
    <mergeCell ref="C44:H44"/>
    <mergeCell ref="M58:N58"/>
    <mergeCell ref="A82:AD82"/>
    <mergeCell ref="W80:X80"/>
    <mergeCell ref="M60:N60"/>
    <mergeCell ref="Y27:Z27"/>
    <mergeCell ref="T28:U28"/>
    <mergeCell ref="AB73:AD73"/>
    <mergeCell ref="C31:H31"/>
    <mergeCell ref="A101:AD101"/>
    <mergeCell ref="E85:J85"/>
    <mergeCell ref="A24:B24"/>
    <mergeCell ref="C24:H24"/>
    <mergeCell ref="C29:H29"/>
    <mergeCell ref="C25:H25"/>
    <mergeCell ref="C26:H26"/>
    <mergeCell ref="A110:AD111"/>
    <mergeCell ref="AA30:AD30"/>
    <mergeCell ref="R85:X85"/>
    <mergeCell ref="C32:H32"/>
    <mergeCell ref="Y84:AD84"/>
    <mergeCell ref="A66:N70"/>
    <mergeCell ref="A51:AD51"/>
    <mergeCell ref="A52:AD52"/>
    <mergeCell ref="A54:AD54"/>
    <mergeCell ref="A55:AD55"/>
    <mergeCell ref="S73:V73"/>
    <mergeCell ref="W79:X79"/>
    <mergeCell ref="Q64:AD70"/>
    <mergeCell ref="W75:X75"/>
    <mergeCell ref="A103:AD103"/>
    <mergeCell ref="AB72:AD72"/>
    <mergeCell ref="K85:Q85"/>
    <mergeCell ref="A99:AD99"/>
    <mergeCell ref="A96:B96"/>
    <mergeCell ref="C96:AD96"/>
    <mergeCell ref="Y85:AD85"/>
    <mergeCell ref="M88:N88"/>
    <mergeCell ref="M90:N90"/>
    <mergeCell ref="M91:N91"/>
    <mergeCell ref="M89:N89"/>
    <mergeCell ref="M87:N87"/>
    <mergeCell ref="M86:N86"/>
    <mergeCell ref="M62:N62"/>
    <mergeCell ref="M63:N63"/>
    <mergeCell ref="M64:N64"/>
    <mergeCell ref="M59:N59"/>
    <mergeCell ref="A48:AD48"/>
    <mergeCell ref="T35:U35"/>
    <mergeCell ref="A44:B44"/>
    <mergeCell ref="Y35:Z35"/>
    <mergeCell ref="O33:R33"/>
    <mergeCell ref="M61:N61"/>
    <mergeCell ref="C33:H33"/>
    <mergeCell ref="C34:H34"/>
    <mergeCell ref="R84:X84"/>
    <mergeCell ref="W76:X76"/>
    <mergeCell ref="W78:X78"/>
    <mergeCell ref="W73:AA73"/>
    <mergeCell ref="W74:X74"/>
    <mergeCell ref="W77:X77"/>
  </mergeCells>
  <dataValidations count="1">
    <dataValidation type="textLength" operator="lessThanOrEqual" allowBlank="1" showInputMessage="1" showErrorMessage="1" errorTitle="Textlänge überschritten" error="Maximal 700 Zeichen (inkl. Leerzeichen) zulässig." sqref="A5:A6" xr:uid="{00000000-0002-0000-0000-000000000000}">
      <formula1>700</formula1>
    </dataValidation>
  </dataValidations>
  <pageMargins left="0.39370078740157483" right="0.39370078740157483" top="0.31496062992125984" bottom="0.19685039370078741" header="0.31496062992125984" footer="0.31496062992125984"/>
  <pageSetup paperSize="9" scale="83" fitToHeight="0" orientation="portrait" r:id="rId1"/>
  <headerFooter>
    <firstFooter>&amp;L&amp;8BWL / Sektion Vorratshaltung / &amp;D&amp;R&amp;8Seite 1</firstFooter>
  </headerFooter>
  <rowBreaks count="1" manualBreakCount="1">
    <brk id="55" max="29" man="1"/>
  </rowBreaks>
  <customProperties>
    <customPr name="EpmWorksheetKeyString_GUID" r:id="rId2"/>
  </customProperties>
  <ignoredErrors>
    <ignoredError sqref="AA12:AD15 AA17:AD45 AA16:AC16" unlockedFormula="1"/>
    <ignoredError sqref="AD16" formula="1"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Aufsicht Pflichtlagerhaltung</vt:lpstr>
      <vt:lpstr>'Aufsicht Pflichtlagerhaltung'!Druckbereich</vt:lpstr>
      <vt:lpstr>'Aufsicht Pflichtlagerhaltung'!Print_Area</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Meier Markus BWL</dc:creator>
  <cp:lastModifiedBy>Grünwald Thomas BWL</cp:lastModifiedBy>
  <cp:lastPrinted>2025-04-01T08:31:02Z</cp:lastPrinted>
  <dcterms:created xsi:type="dcterms:W3CDTF">2014-02-25T12:57:54Z</dcterms:created>
  <dcterms:modified xsi:type="dcterms:W3CDTF">2025-10-30T10:50:24Z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BWL_Konsultationsvorlage definitiv_12.12.2014.xlsx</vt:lpwstr>
  </property>
  <property fmtid="{D5CDD505-2E9C-101B-9397-08002B2CF9AE}" pid="3" name="MSIP_Label_aa112399-b73b-40c1-8af2-919b124b9d91_Enabled">
    <vt:lpwstr>true</vt:lpwstr>
  </property>
  <property fmtid="{D5CDD505-2E9C-101B-9397-08002B2CF9AE}" pid="4" name="MSIP_Label_aa112399-b73b-40c1-8af2-919b124b9d91_SetDate">
    <vt:lpwstr>2025-01-08T08:50:01Z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f116e91f-9398-4bc3-8b7e-8f7902467463</vt:lpwstr>
  </property>
  <property fmtid="{D5CDD505-2E9C-101B-9397-08002B2CF9AE}" pid="9" name="MSIP_Label_aa112399-b73b-40c1-8af2-919b124b9d91_ContentBits">
    <vt:lpwstr>0</vt:lpwstr>
  </property>
</Properties>
</file>